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75" windowWidth="13395" windowHeight="7740"/>
  </bookViews>
  <sheets>
    <sheet name="Parametric value-at-risk + conf" sheetId="1" r:id="rId1"/>
    <sheet name="Parametric value-at-risk + time" sheetId="2" r:id="rId2"/>
  </sheets>
  <calcPr calcId="125725"/>
</workbook>
</file>

<file path=xl/calcChain.xml><?xml version="1.0" encoding="utf-8"?>
<calcChain xmlns="http://schemas.openxmlformats.org/spreadsheetml/2006/main">
  <c r="C14" i="2"/>
  <c r="C13"/>
  <c r="C18" s="1"/>
  <c r="C25" s="1"/>
  <c r="C12"/>
  <c r="C17" l="1"/>
  <c r="C24" s="1"/>
  <c r="C19"/>
  <c r="C26" s="1"/>
  <c r="C14" i="1"/>
  <c r="C13"/>
  <c r="C18" s="1"/>
  <c r="C12"/>
  <c r="C17" s="1"/>
  <c r="C24" l="1"/>
  <c r="C19"/>
  <c r="C22"/>
  <c r="C23"/>
</calcChain>
</file>

<file path=xl/sharedStrings.xml><?xml version="1.0" encoding="utf-8"?>
<sst xmlns="http://schemas.openxmlformats.org/spreadsheetml/2006/main" count="35" uniqueCount="18">
  <si>
    <t>http://breakingdownfinance.com</t>
  </si>
  <si>
    <t>Value at Risk</t>
  </si>
  <si>
    <t>Wealth</t>
  </si>
  <si>
    <t xml:space="preserve">90% confidence interval </t>
  </si>
  <si>
    <t xml:space="preserve">95% confidence interval </t>
  </si>
  <si>
    <t xml:space="preserve">99% confidence interval </t>
  </si>
  <si>
    <t>µ (1 day)</t>
  </si>
  <si>
    <t>σ (1 day)</t>
  </si>
  <si>
    <t>VaR 90% 1 day</t>
  </si>
  <si>
    <t>VaR 95% 1 day</t>
  </si>
  <si>
    <t>VaR 99% 1 day</t>
  </si>
  <si>
    <t>Value at risk</t>
  </si>
  <si>
    <t>Confidence intervals</t>
  </si>
  <si>
    <t>time (in days)</t>
  </si>
  <si>
    <t>VaR 90% 10 day</t>
  </si>
  <si>
    <t>VaR 95% 10 day</t>
  </si>
  <si>
    <t>VaR 99% 10 day</t>
  </si>
  <si>
    <t>Value at risk: zero mean</t>
  </si>
</sst>
</file>

<file path=xl/styles.xml><?xml version="1.0" encoding="utf-8"?>
<styleSheet xmlns="http://schemas.openxmlformats.org/spreadsheetml/2006/main">
  <numFmts count="4">
    <numFmt numFmtId="164" formatCode="_-[$$-409]* #,##0.00_ ;_-[$$-409]* \-#,##0.00\ ;_-[$$-409]* &quot;-&quot;??_ ;_-@_ "/>
    <numFmt numFmtId="166" formatCode="0.000%"/>
    <numFmt numFmtId="167" formatCode="0.0000%"/>
    <numFmt numFmtId="173" formatCode="0.000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3" fillId="2" borderId="0" xfId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7" fontId="1" fillId="3" borderId="4" xfId="2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6" fontId="1" fillId="3" borderId="6" xfId="2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73" fontId="1" fillId="4" borderId="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73" fontId="1" fillId="4" borderId="4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73" fontId="1" fillId="4" borderId="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A3B78"/>
      <color rgb="FF1E2BA6"/>
      <color rgb="FF2C3B78"/>
      <color rgb="FF3C4FA2"/>
      <color rgb="FF455B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409575</xdr:colOff>
      <xdr:row>2</xdr:row>
      <xdr:rowOff>130193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66975" cy="511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409575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C24"/>
  <sheetViews>
    <sheetView tabSelected="1" workbookViewId="0"/>
  </sheetViews>
  <sheetFormatPr defaultRowHeight="15"/>
  <cols>
    <col min="1" max="1" width="9.140625" style="1"/>
    <col min="2" max="2" width="31.28515625" style="1" bestFit="1" customWidth="1"/>
    <col min="3" max="3" width="15" style="1" bestFit="1" customWidth="1"/>
    <col min="4" max="4" width="28.85546875" style="1" bestFit="1" customWidth="1"/>
    <col min="5" max="16384" width="9.140625" style="1"/>
  </cols>
  <sheetData>
    <row r="3" spans="2:3" ht="13.5" customHeight="1"/>
    <row r="4" spans="2:3">
      <c r="B4" s="2" t="s">
        <v>0</v>
      </c>
    </row>
    <row r="6" spans="2:3">
      <c r="B6" s="3" t="s">
        <v>1</v>
      </c>
      <c r="C6" s="3"/>
    </row>
    <row r="7" spans="2:3">
      <c r="B7" s="5" t="s">
        <v>2</v>
      </c>
      <c r="C7" s="6">
        <v>10000000</v>
      </c>
    </row>
    <row r="8" spans="2:3">
      <c r="B8" s="7" t="s">
        <v>6</v>
      </c>
      <c r="C8" s="8">
        <v>1.9230769230769231E-4</v>
      </c>
    </row>
    <row r="9" spans="2:3">
      <c r="B9" s="9" t="s">
        <v>7</v>
      </c>
      <c r="C9" s="10">
        <v>9.3026050941906347E-3</v>
      </c>
    </row>
    <row r="11" spans="2:3">
      <c r="B11" s="4" t="s">
        <v>12</v>
      </c>
      <c r="C11" s="4"/>
    </row>
    <row r="12" spans="2:3">
      <c r="B12" s="11" t="s">
        <v>3</v>
      </c>
      <c r="C12" s="12">
        <f>NORMINV(1-0.9,0,1)</f>
        <v>-1.2815515655446008</v>
      </c>
    </row>
    <row r="13" spans="2:3">
      <c r="B13" s="13" t="s">
        <v>4</v>
      </c>
      <c r="C13" s="14">
        <f>NORMINV(1-0.95,0,1)</f>
        <v>-1.6448536269514742</v>
      </c>
    </row>
    <row r="14" spans="2:3">
      <c r="B14" s="15" t="s">
        <v>5</v>
      </c>
      <c r="C14" s="16">
        <f>NORMINV(1-0.99,0,1)</f>
        <v>-2.3263478740408488</v>
      </c>
    </row>
    <row r="16" spans="2:3">
      <c r="B16" s="4" t="s">
        <v>11</v>
      </c>
      <c r="C16" s="4"/>
    </row>
    <row r="17" spans="2:3">
      <c r="B17" s="11" t="s">
        <v>8</v>
      </c>
      <c r="C17" s="19">
        <f>$C$8*$C$7+$C$9*C12*$C$7</f>
        <v>-117294.60429795494</v>
      </c>
    </row>
    <row r="18" spans="2:3">
      <c r="B18" s="13" t="s">
        <v>9</v>
      </c>
      <c r="C18" s="20">
        <f>$C$8*$C$7+$C$9*C13*$C$7</f>
        <v>-151091.16036969033</v>
      </c>
    </row>
    <row r="19" spans="2:3">
      <c r="B19" s="15" t="s">
        <v>10</v>
      </c>
      <c r="C19" s="21">
        <f>$C$8*$C$7+$C$9*C14*$C$7</f>
        <v>-214487.87891604259</v>
      </c>
    </row>
    <row r="20" spans="2:3">
      <c r="B20" s="17"/>
      <c r="C20" s="18"/>
    </row>
    <row r="21" spans="2:3">
      <c r="B21" s="4" t="s">
        <v>17</v>
      </c>
      <c r="C21" s="4"/>
    </row>
    <row r="22" spans="2:3">
      <c r="B22" s="11" t="s">
        <v>8</v>
      </c>
      <c r="C22" s="19">
        <f>$C$9*C12*$C$7</f>
        <v>-119217.68122103186</v>
      </c>
    </row>
    <row r="23" spans="2:3">
      <c r="B23" s="13" t="s">
        <v>9</v>
      </c>
      <c r="C23" s="20">
        <f t="shared" ref="C23:C24" si="0">$C$9*C13*$C$7</f>
        <v>-153014.23729276727</v>
      </c>
    </row>
    <row r="24" spans="2:3">
      <c r="B24" s="15" t="s">
        <v>10</v>
      </c>
      <c r="C24" s="21">
        <f t="shared" si="0"/>
        <v>-216410.95583911953</v>
      </c>
    </row>
  </sheetData>
  <mergeCells count="4">
    <mergeCell ref="B6:C6"/>
    <mergeCell ref="B16:C16"/>
    <mergeCell ref="B21:C21"/>
    <mergeCell ref="B11:C11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C26"/>
  <sheetViews>
    <sheetView workbookViewId="0"/>
  </sheetViews>
  <sheetFormatPr defaultRowHeight="15"/>
  <cols>
    <col min="1" max="1" width="9.140625" style="1"/>
    <col min="2" max="2" width="31.28515625" style="1" bestFit="1" customWidth="1"/>
    <col min="3" max="3" width="15" style="1" bestFit="1" customWidth="1"/>
    <col min="4" max="4" width="28.85546875" style="1" bestFit="1" customWidth="1"/>
    <col min="5" max="16384" width="9.140625" style="1"/>
  </cols>
  <sheetData>
    <row r="3" spans="2:3" ht="13.5" customHeight="1"/>
    <row r="4" spans="2:3">
      <c r="B4" s="2" t="s">
        <v>0</v>
      </c>
    </row>
    <row r="6" spans="2:3">
      <c r="B6" s="3" t="s">
        <v>1</v>
      </c>
      <c r="C6" s="3"/>
    </row>
    <row r="7" spans="2:3">
      <c r="B7" s="5" t="s">
        <v>2</v>
      </c>
      <c r="C7" s="6">
        <v>10000000</v>
      </c>
    </row>
    <row r="8" spans="2:3">
      <c r="B8" s="7" t="s">
        <v>6</v>
      </c>
      <c r="C8" s="8">
        <v>1.9230769230769231E-4</v>
      </c>
    </row>
    <row r="9" spans="2:3">
      <c r="B9" s="9" t="s">
        <v>7</v>
      </c>
      <c r="C9" s="10">
        <v>9.3026050941906347E-3</v>
      </c>
    </row>
    <row r="11" spans="2:3">
      <c r="B11" s="4" t="s">
        <v>12</v>
      </c>
      <c r="C11" s="4"/>
    </row>
    <row r="12" spans="2:3">
      <c r="B12" s="11" t="s">
        <v>3</v>
      </c>
      <c r="C12" s="12">
        <f>NORMINV(1-0.9,0,1)</f>
        <v>-1.2815515655446008</v>
      </c>
    </row>
    <row r="13" spans="2:3">
      <c r="B13" s="13" t="s">
        <v>4</v>
      </c>
      <c r="C13" s="14">
        <f>NORMINV(1-0.95,0,1)</f>
        <v>-1.6448536269514742</v>
      </c>
    </row>
    <row r="14" spans="2:3">
      <c r="B14" s="15" t="s">
        <v>5</v>
      </c>
      <c r="C14" s="16">
        <f>NORMINV(1-0.99,0,1)</f>
        <v>-2.3263478740408488</v>
      </c>
    </row>
    <row r="15" spans="2:3">
      <c r="B15" s="17"/>
      <c r="C15" s="18"/>
    </row>
    <row r="16" spans="2:3">
      <c r="B16" s="4" t="s">
        <v>17</v>
      </c>
      <c r="C16" s="4"/>
    </row>
    <row r="17" spans="2:3">
      <c r="B17" s="11" t="s">
        <v>8</v>
      </c>
      <c r="C17" s="19">
        <f>$C$9*C12*$C$7</f>
        <v>-119217.68122103186</v>
      </c>
    </row>
    <row r="18" spans="2:3">
      <c r="B18" s="13" t="s">
        <v>9</v>
      </c>
      <c r="C18" s="20">
        <f t="shared" ref="C18:C19" si="0">$C$9*C13*$C$7</f>
        <v>-153014.23729276727</v>
      </c>
    </row>
    <row r="19" spans="2:3">
      <c r="B19" s="15" t="s">
        <v>10</v>
      </c>
      <c r="C19" s="21">
        <f t="shared" si="0"/>
        <v>-216410.95583911953</v>
      </c>
    </row>
    <row r="20" spans="2:3">
      <c r="B20" s="17"/>
      <c r="C20" s="18"/>
    </row>
    <row r="21" spans="2:3">
      <c r="B21" s="22" t="s">
        <v>13</v>
      </c>
      <c r="C21" s="23">
        <v>10</v>
      </c>
    </row>
    <row r="23" spans="2:3">
      <c r="B23" s="4" t="s">
        <v>11</v>
      </c>
      <c r="C23" s="4"/>
    </row>
    <row r="24" spans="2:3">
      <c r="B24" s="11" t="s">
        <v>14</v>
      </c>
      <c r="C24" s="19">
        <f>C17*SQRT($C$21)</f>
        <v>-376999.41002234438</v>
      </c>
    </row>
    <row r="25" spans="2:3">
      <c r="B25" s="13" t="s">
        <v>15</v>
      </c>
      <c r="C25" s="20">
        <f t="shared" ref="C25:C26" si="1">C18*SQRT($C$21)</f>
        <v>-483873.50427862129</v>
      </c>
    </row>
    <row r="26" spans="2:3">
      <c r="B26" s="15" t="s">
        <v>16</v>
      </c>
      <c r="C26" s="21">
        <f t="shared" si="1"/>
        <v>-684351.5310657334</v>
      </c>
    </row>
  </sheetData>
  <mergeCells count="4">
    <mergeCell ref="B6:C6"/>
    <mergeCell ref="B11:C11"/>
    <mergeCell ref="B16:C16"/>
    <mergeCell ref="B23:C23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Parametric value-at-risk + conf</vt:lpstr>
      <vt:lpstr>Parametric value-at-risk + 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2014-12-01T18:03:48Z</dcterms:created>
  <dcterms:modified xsi:type="dcterms:W3CDTF">2015-01-10T14:34:41Z</dcterms:modified>
</cp:coreProperties>
</file>