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te\Dropbox\Work\Breaking down finance\excel files\Technical analysis\"/>
    </mc:Choice>
  </mc:AlternateContent>
  <bookViews>
    <workbookView xWindow="0" yWindow="0" windowWidth="28800" windowHeight="12435"/>
  </bookViews>
  <sheets>
    <sheet name="Example" sheetId="1" r:id="rId1"/>
  </sheets>
  <calcPr calcId="0"/>
</workbook>
</file>

<file path=xl/calcChain.xml><?xml version="1.0" encoding="utf-8"?>
<calcChain xmlns="http://schemas.openxmlformats.org/spreadsheetml/2006/main">
  <c r="Q22" i="1" l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1" i="1"/>
  <c r="Q2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7" i="1"/>
  <c r="L7" i="1"/>
  <c r="M7" i="1"/>
  <c r="J6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R20" i="1" l="1"/>
  <c r="R21" i="1" l="1"/>
  <c r="R22" i="1" l="1"/>
  <c r="R23" i="1" l="1"/>
  <c r="R24" i="1" l="1"/>
  <c r="R25" i="1" l="1"/>
  <c r="R26" i="1" l="1"/>
  <c r="R27" i="1" l="1"/>
  <c r="R28" i="1" l="1"/>
  <c r="R29" i="1" l="1"/>
  <c r="R30" i="1" l="1"/>
  <c r="R31" i="1" l="1"/>
  <c r="R32" i="1" l="1"/>
  <c r="R33" i="1" l="1"/>
  <c r="R34" i="1" l="1"/>
  <c r="R35" i="1" l="1"/>
  <c r="R36" i="1" l="1"/>
  <c r="R37" i="1" l="1"/>
  <c r="R38" i="1" l="1"/>
  <c r="R39" i="1" l="1"/>
  <c r="R40" i="1" l="1"/>
  <c r="R41" i="1" l="1"/>
  <c r="R42" i="1" l="1"/>
  <c r="R43" i="1" l="1"/>
  <c r="R44" i="1" l="1"/>
  <c r="R45" i="1" l="1"/>
  <c r="R46" i="1" l="1"/>
  <c r="R47" i="1" l="1"/>
  <c r="R48" i="1" l="1"/>
  <c r="R49" i="1" l="1"/>
  <c r="R50" i="1" l="1"/>
  <c r="R51" i="1" l="1"/>
  <c r="R52" i="1" l="1"/>
  <c r="R53" i="1" l="1"/>
  <c r="R54" i="1" l="1"/>
  <c r="R55" i="1" l="1"/>
  <c r="R56" i="1" l="1"/>
  <c r="R57" i="1" l="1"/>
  <c r="R58" i="1" l="1"/>
  <c r="R59" i="1" l="1"/>
  <c r="R60" i="1" l="1"/>
  <c r="R61" i="1" l="1"/>
  <c r="R62" i="1" l="1"/>
  <c r="R63" i="1" l="1"/>
  <c r="R64" i="1" l="1"/>
  <c r="R65" i="1" l="1"/>
  <c r="R66" i="1" l="1"/>
  <c r="R67" i="1" l="1"/>
  <c r="R68" i="1" l="1"/>
  <c r="R69" i="1" l="1"/>
  <c r="R70" i="1" l="1"/>
  <c r="R71" i="1" l="1"/>
  <c r="R72" i="1" l="1"/>
  <c r="R73" i="1" l="1"/>
  <c r="R74" i="1" l="1"/>
  <c r="R75" i="1" l="1"/>
  <c r="R76" i="1" l="1"/>
  <c r="R77" i="1" l="1"/>
  <c r="R78" i="1" l="1"/>
  <c r="R79" i="1" l="1"/>
  <c r="R80" i="1" l="1"/>
  <c r="R81" i="1" l="1"/>
  <c r="R82" i="1" l="1"/>
  <c r="R83" i="1" l="1"/>
  <c r="R84" i="1" l="1"/>
  <c r="R85" i="1" l="1"/>
  <c r="R86" i="1" l="1"/>
  <c r="R87" i="1" l="1"/>
  <c r="R88" i="1" l="1"/>
  <c r="R89" i="1" l="1"/>
  <c r="R90" i="1" l="1"/>
  <c r="R91" i="1" l="1"/>
  <c r="R92" i="1" l="1"/>
  <c r="R93" i="1" l="1"/>
  <c r="R94" i="1" l="1"/>
  <c r="R95" i="1" l="1"/>
  <c r="R96" i="1" l="1"/>
  <c r="R97" i="1" l="1"/>
  <c r="R98" i="1" l="1"/>
  <c r="R99" i="1" l="1"/>
  <c r="R100" i="1" l="1"/>
  <c r="R101" i="1" l="1"/>
  <c r="R102" i="1" l="1"/>
  <c r="R103" i="1" l="1"/>
  <c r="R104" i="1" l="1"/>
  <c r="R105" i="1" l="1"/>
  <c r="R106" i="1" l="1"/>
  <c r="R107" i="1" l="1"/>
  <c r="R108" i="1" l="1"/>
  <c r="R109" i="1" l="1"/>
  <c r="R110" i="1" l="1"/>
  <c r="R111" i="1" l="1"/>
  <c r="R112" i="1" l="1"/>
  <c r="R113" i="1" l="1"/>
  <c r="R114" i="1" l="1"/>
  <c r="R115" i="1" l="1"/>
  <c r="R116" i="1" l="1"/>
  <c r="R117" i="1" l="1"/>
  <c r="R118" i="1" l="1"/>
  <c r="R119" i="1" l="1"/>
  <c r="R120" i="1" l="1"/>
  <c r="R121" i="1" l="1"/>
  <c r="R122" i="1" l="1"/>
  <c r="R123" i="1" l="1"/>
  <c r="R124" i="1" l="1"/>
  <c r="R125" i="1" l="1"/>
  <c r="R126" i="1" l="1"/>
  <c r="R127" i="1" l="1"/>
  <c r="R128" i="1" l="1"/>
  <c r="R129" i="1" l="1"/>
  <c r="R130" i="1" l="1"/>
  <c r="R131" i="1" l="1"/>
  <c r="R132" i="1" l="1"/>
  <c r="R133" i="1" l="1"/>
  <c r="R134" i="1" l="1"/>
  <c r="R135" i="1" l="1"/>
  <c r="R136" i="1" l="1"/>
  <c r="R137" i="1" l="1"/>
  <c r="R138" i="1" l="1"/>
  <c r="R139" i="1" l="1"/>
  <c r="R140" i="1" l="1"/>
  <c r="R141" i="1" l="1"/>
  <c r="R142" i="1" l="1"/>
  <c r="R143" i="1" l="1"/>
  <c r="R144" i="1" l="1"/>
  <c r="R145" i="1" l="1"/>
  <c r="R146" i="1" l="1"/>
  <c r="R147" i="1" l="1"/>
  <c r="R148" i="1" l="1"/>
  <c r="R149" i="1" l="1"/>
  <c r="R150" i="1" l="1"/>
  <c r="R151" i="1" l="1"/>
  <c r="R152" i="1" l="1"/>
  <c r="R153" i="1" l="1"/>
  <c r="R154" i="1" l="1"/>
  <c r="R155" i="1" l="1"/>
  <c r="R156" i="1" l="1"/>
  <c r="R157" i="1" l="1"/>
  <c r="R158" i="1" l="1"/>
  <c r="R159" i="1" l="1"/>
  <c r="R160" i="1" l="1"/>
  <c r="R161" i="1" l="1"/>
  <c r="R162" i="1" l="1"/>
  <c r="R163" i="1" l="1"/>
  <c r="R164" i="1" l="1"/>
  <c r="R165" i="1" l="1"/>
  <c r="R166" i="1" l="1"/>
  <c r="R167" i="1" l="1"/>
  <c r="R168" i="1" l="1"/>
  <c r="R169" i="1" l="1"/>
  <c r="R170" i="1" l="1"/>
  <c r="R171" i="1" l="1"/>
  <c r="R172" i="1" l="1"/>
  <c r="R173" i="1" l="1"/>
  <c r="R174" i="1" l="1"/>
  <c r="R175" i="1" l="1"/>
  <c r="R176" i="1" l="1"/>
  <c r="R177" i="1" l="1"/>
  <c r="R178" i="1" l="1"/>
  <c r="R179" i="1" l="1"/>
  <c r="R180" i="1" l="1"/>
  <c r="R181" i="1" l="1"/>
  <c r="R182" i="1" l="1"/>
  <c r="R183" i="1" l="1"/>
  <c r="R184" i="1" l="1"/>
  <c r="R185" i="1" l="1"/>
  <c r="R186" i="1" l="1"/>
  <c r="R187" i="1" l="1"/>
  <c r="R188" i="1" l="1"/>
  <c r="R189" i="1" l="1"/>
  <c r="R190" i="1" l="1"/>
  <c r="R191" i="1" l="1"/>
  <c r="R192" i="1" l="1"/>
  <c r="R193" i="1" l="1"/>
  <c r="R194" i="1" l="1"/>
  <c r="R195" i="1" l="1"/>
  <c r="R196" i="1" l="1"/>
  <c r="R197" i="1" l="1"/>
  <c r="R198" i="1" l="1"/>
  <c r="R199" i="1" l="1"/>
  <c r="R200" i="1" l="1"/>
  <c r="R201" i="1" l="1"/>
  <c r="R202" i="1" l="1"/>
  <c r="R203" i="1" l="1"/>
  <c r="R204" i="1" l="1"/>
  <c r="R205" i="1" l="1"/>
  <c r="R206" i="1" l="1"/>
  <c r="R207" i="1" l="1"/>
  <c r="R208" i="1" l="1"/>
  <c r="R209" i="1" l="1"/>
  <c r="R210" i="1" l="1"/>
  <c r="R211" i="1" l="1"/>
  <c r="R212" i="1" l="1"/>
  <c r="R213" i="1" l="1"/>
  <c r="R214" i="1" l="1"/>
  <c r="R215" i="1" l="1"/>
  <c r="R216" i="1" l="1"/>
  <c r="R217" i="1" l="1"/>
  <c r="R218" i="1" l="1"/>
  <c r="R219" i="1" l="1"/>
  <c r="R220" i="1" l="1"/>
  <c r="R221" i="1" l="1"/>
  <c r="R222" i="1" l="1"/>
  <c r="R223" i="1" l="1"/>
  <c r="R224" i="1" l="1"/>
  <c r="R225" i="1" l="1"/>
  <c r="R226" i="1" l="1"/>
  <c r="R227" i="1" l="1"/>
  <c r="R228" i="1" l="1"/>
  <c r="R229" i="1" l="1"/>
  <c r="R230" i="1" l="1"/>
  <c r="R231" i="1" l="1"/>
  <c r="R232" i="1" l="1"/>
  <c r="R233" i="1" l="1"/>
  <c r="R234" i="1" l="1"/>
  <c r="R235" i="1" l="1"/>
  <c r="R236" i="1" l="1"/>
  <c r="R237" i="1" l="1"/>
  <c r="R238" i="1" l="1"/>
  <c r="R239" i="1" l="1"/>
  <c r="R240" i="1" l="1"/>
  <c r="R241" i="1" l="1"/>
  <c r="R242" i="1" l="1"/>
  <c r="R243" i="1" l="1"/>
  <c r="R244" i="1" l="1"/>
  <c r="R245" i="1" l="1"/>
  <c r="R246" i="1" l="1"/>
  <c r="R247" i="1" l="1"/>
  <c r="R248" i="1" l="1"/>
  <c r="R249" i="1" l="1"/>
  <c r="R250" i="1" l="1"/>
  <c r="R251" i="1" l="1"/>
  <c r="R252" i="1" l="1"/>
  <c r="R253" i="1" l="1"/>
  <c r="R254" i="1" l="1"/>
  <c r="R255" i="1" l="1"/>
  <c r="R257" i="1" l="1"/>
  <c r="R256" i="1"/>
</calcChain>
</file>

<file path=xl/sharedStrings.xml><?xml version="1.0" encoding="utf-8"?>
<sst xmlns="http://schemas.openxmlformats.org/spreadsheetml/2006/main" count="12" uniqueCount="12">
  <si>
    <t>Date</t>
  </si>
  <si>
    <t>Open</t>
  </si>
  <si>
    <t>High</t>
  </si>
  <si>
    <t>Low</t>
  </si>
  <si>
    <t>Close</t>
  </si>
  <si>
    <t>Daily Range</t>
  </si>
  <si>
    <t>True Range</t>
  </si>
  <si>
    <t>Average True Range</t>
  </si>
  <si>
    <t>Normalised Average True Range</t>
  </si>
  <si>
    <t>abs(high-close_t-1)</t>
  </si>
  <si>
    <t>abs(low-close_t-1)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</si>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</sst>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0" fillId="33" borderId="0" xfId="0" applyFill="1"/>
    <xf numFmtId="14" fontId="0" fillId="33" borderId="0" xfId="0" applyNumberFormat="1" applyFill="1"/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10" fontId="0" fillId="33" borderId="0" xfId="1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18" fillId="33" borderId="0" xfId="43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l-BE" sz="1800" b="1">
                <a:solidFill>
                  <a:sysClr val="windowText" lastClr="000000"/>
                </a:solidFill>
              </a:rPr>
              <a:t>14-d Normalised Average True Range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2A3B78"/>
              </a:solidFill>
              <a:round/>
            </a:ln>
            <a:effectLst/>
          </c:spPr>
          <c:marker>
            <c:symbol val="none"/>
          </c:marker>
          <c:cat>
            <c:numRef>
              <c:f>Example!$B$20:$B$257</c:f>
              <c:numCache>
                <c:formatCode>m/d/yyyy</c:formatCode>
                <c:ptCount val="238"/>
                <c:pt idx="0">
                  <c:v>42615</c:v>
                </c:pt>
                <c:pt idx="1">
                  <c:v>42619</c:v>
                </c:pt>
                <c:pt idx="2">
                  <c:v>42620</c:v>
                </c:pt>
                <c:pt idx="3">
                  <c:v>42621</c:v>
                </c:pt>
                <c:pt idx="4">
                  <c:v>42622</c:v>
                </c:pt>
                <c:pt idx="5">
                  <c:v>42625</c:v>
                </c:pt>
                <c:pt idx="6">
                  <c:v>42626</c:v>
                </c:pt>
                <c:pt idx="7">
                  <c:v>42627</c:v>
                </c:pt>
                <c:pt idx="8">
                  <c:v>42628</c:v>
                </c:pt>
                <c:pt idx="9">
                  <c:v>42629</c:v>
                </c:pt>
                <c:pt idx="10">
                  <c:v>42632</c:v>
                </c:pt>
                <c:pt idx="11">
                  <c:v>42633</c:v>
                </c:pt>
                <c:pt idx="12">
                  <c:v>42634</c:v>
                </c:pt>
                <c:pt idx="13">
                  <c:v>42635</c:v>
                </c:pt>
                <c:pt idx="14">
                  <c:v>42636</c:v>
                </c:pt>
                <c:pt idx="15">
                  <c:v>42639</c:v>
                </c:pt>
                <c:pt idx="16">
                  <c:v>42640</c:v>
                </c:pt>
                <c:pt idx="17">
                  <c:v>42641</c:v>
                </c:pt>
                <c:pt idx="18">
                  <c:v>42642</c:v>
                </c:pt>
                <c:pt idx="19">
                  <c:v>42643</c:v>
                </c:pt>
                <c:pt idx="20">
                  <c:v>42646</c:v>
                </c:pt>
                <c:pt idx="21">
                  <c:v>42647</c:v>
                </c:pt>
                <c:pt idx="22">
                  <c:v>42648</c:v>
                </c:pt>
                <c:pt idx="23">
                  <c:v>42649</c:v>
                </c:pt>
                <c:pt idx="24">
                  <c:v>42650</c:v>
                </c:pt>
                <c:pt idx="25">
                  <c:v>42653</c:v>
                </c:pt>
                <c:pt idx="26">
                  <c:v>42654</c:v>
                </c:pt>
                <c:pt idx="27">
                  <c:v>42655</c:v>
                </c:pt>
                <c:pt idx="28">
                  <c:v>42656</c:v>
                </c:pt>
                <c:pt idx="29">
                  <c:v>42657</c:v>
                </c:pt>
                <c:pt idx="30">
                  <c:v>42660</c:v>
                </c:pt>
                <c:pt idx="31">
                  <c:v>42661</c:v>
                </c:pt>
                <c:pt idx="32">
                  <c:v>42662</c:v>
                </c:pt>
                <c:pt idx="33">
                  <c:v>42663</c:v>
                </c:pt>
                <c:pt idx="34">
                  <c:v>42664</c:v>
                </c:pt>
                <c:pt idx="35">
                  <c:v>42667</c:v>
                </c:pt>
                <c:pt idx="36">
                  <c:v>42668</c:v>
                </c:pt>
                <c:pt idx="37">
                  <c:v>42669</c:v>
                </c:pt>
                <c:pt idx="38">
                  <c:v>42670</c:v>
                </c:pt>
                <c:pt idx="39">
                  <c:v>42671</c:v>
                </c:pt>
                <c:pt idx="40">
                  <c:v>42674</c:v>
                </c:pt>
                <c:pt idx="41">
                  <c:v>42675</c:v>
                </c:pt>
                <c:pt idx="42">
                  <c:v>42676</c:v>
                </c:pt>
                <c:pt idx="43">
                  <c:v>42677</c:v>
                </c:pt>
                <c:pt idx="44">
                  <c:v>42678</c:v>
                </c:pt>
                <c:pt idx="45">
                  <c:v>42681</c:v>
                </c:pt>
                <c:pt idx="46">
                  <c:v>42682</c:v>
                </c:pt>
                <c:pt idx="47">
                  <c:v>42683</c:v>
                </c:pt>
                <c:pt idx="48">
                  <c:v>42684</c:v>
                </c:pt>
                <c:pt idx="49">
                  <c:v>42685</c:v>
                </c:pt>
                <c:pt idx="50">
                  <c:v>42688</c:v>
                </c:pt>
                <c:pt idx="51">
                  <c:v>42689</c:v>
                </c:pt>
                <c:pt idx="52">
                  <c:v>42690</c:v>
                </c:pt>
                <c:pt idx="53">
                  <c:v>42691</c:v>
                </c:pt>
                <c:pt idx="54">
                  <c:v>42692</c:v>
                </c:pt>
                <c:pt idx="55">
                  <c:v>42695</c:v>
                </c:pt>
                <c:pt idx="56">
                  <c:v>42696</c:v>
                </c:pt>
                <c:pt idx="57">
                  <c:v>42697</c:v>
                </c:pt>
                <c:pt idx="58">
                  <c:v>42699</c:v>
                </c:pt>
                <c:pt idx="59">
                  <c:v>42702</c:v>
                </c:pt>
                <c:pt idx="60">
                  <c:v>42703</c:v>
                </c:pt>
                <c:pt idx="61">
                  <c:v>42704</c:v>
                </c:pt>
                <c:pt idx="62">
                  <c:v>42705</c:v>
                </c:pt>
                <c:pt idx="63">
                  <c:v>42706</c:v>
                </c:pt>
                <c:pt idx="64">
                  <c:v>42709</c:v>
                </c:pt>
                <c:pt idx="65">
                  <c:v>42710</c:v>
                </c:pt>
                <c:pt idx="66">
                  <c:v>42711</c:v>
                </c:pt>
                <c:pt idx="67">
                  <c:v>42712</c:v>
                </c:pt>
                <c:pt idx="68">
                  <c:v>42713</c:v>
                </c:pt>
                <c:pt idx="69">
                  <c:v>42716</c:v>
                </c:pt>
                <c:pt idx="70">
                  <c:v>42717</c:v>
                </c:pt>
                <c:pt idx="71">
                  <c:v>42718</c:v>
                </c:pt>
                <c:pt idx="72">
                  <c:v>42719</c:v>
                </c:pt>
                <c:pt idx="73">
                  <c:v>42720</c:v>
                </c:pt>
                <c:pt idx="74">
                  <c:v>42723</c:v>
                </c:pt>
                <c:pt idx="75">
                  <c:v>42724</c:v>
                </c:pt>
                <c:pt idx="76">
                  <c:v>42725</c:v>
                </c:pt>
                <c:pt idx="77">
                  <c:v>42726</c:v>
                </c:pt>
                <c:pt idx="78">
                  <c:v>42727</c:v>
                </c:pt>
                <c:pt idx="79">
                  <c:v>42731</c:v>
                </c:pt>
                <c:pt idx="80">
                  <c:v>42732</c:v>
                </c:pt>
                <c:pt idx="81">
                  <c:v>42733</c:v>
                </c:pt>
                <c:pt idx="82">
                  <c:v>42734</c:v>
                </c:pt>
                <c:pt idx="83">
                  <c:v>42738</c:v>
                </c:pt>
                <c:pt idx="84">
                  <c:v>42739</c:v>
                </c:pt>
                <c:pt idx="85">
                  <c:v>42740</c:v>
                </c:pt>
                <c:pt idx="86">
                  <c:v>42741</c:v>
                </c:pt>
                <c:pt idx="87">
                  <c:v>42744</c:v>
                </c:pt>
                <c:pt idx="88">
                  <c:v>42745</c:v>
                </c:pt>
                <c:pt idx="89">
                  <c:v>42746</c:v>
                </c:pt>
                <c:pt idx="90">
                  <c:v>42747</c:v>
                </c:pt>
                <c:pt idx="91">
                  <c:v>42748</c:v>
                </c:pt>
                <c:pt idx="92">
                  <c:v>42752</c:v>
                </c:pt>
                <c:pt idx="93">
                  <c:v>42753</c:v>
                </c:pt>
                <c:pt idx="94">
                  <c:v>42754</c:v>
                </c:pt>
                <c:pt idx="95">
                  <c:v>42755</c:v>
                </c:pt>
                <c:pt idx="96">
                  <c:v>42758</c:v>
                </c:pt>
                <c:pt idx="97">
                  <c:v>42759</c:v>
                </c:pt>
                <c:pt idx="98">
                  <c:v>42760</c:v>
                </c:pt>
                <c:pt idx="99">
                  <c:v>42761</c:v>
                </c:pt>
                <c:pt idx="100">
                  <c:v>42762</c:v>
                </c:pt>
                <c:pt idx="101">
                  <c:v>42765</c:v>
                </c:pt>
                <c:pt idx="102">
                  <c:v>42766</c:v>
                </c:pt>
                <c:pt idx="103">
                  <c:v>42767</c:v>
                </c:pt>
                <c:pt idx="104">
                  <c:v>42768</c:v>
                </c:pt>
                <c:pt idx="105">
                  <c:v>42769</c:v>
                </c:pt>
                <c:pt idx="106">
                  <c:v>42772</c:v>
                </c:pt>
                <c:pt idx="107">
                  <c:v>42773</c:v>
                </c:pt>
                <c:pt idx="108">
                  <c:v>42774</c:v>
                </c:pt>
                <c:pt idx="109">
                  <c:v>42775</c:v>
                </c:pt>
                <c:pt idx="110">
                  <c:v>42776</c:v>
                </c:pt>
                <c:pt idx="111">
                  <c:v>42779</c:v>
                </c:pt>
                <c:pt idx="112">
                  <c:v>42780</c:v>
                </c:pt>
                <c:pt idx="113">
                  <c:v>42781</c:v>
                </c:pt>
                <c:pt idx="114">
                  <c:v>42782</c:v>
                </c:pt>
                <c:pt idx="115">
                  <c:v>42783</c:v>
                </c:pt>
                <c:pt idx="116">
                  <c:v>42787</c:v>
                </c:pt>
                <c:pt idx="117">
                  <c:v>42788</c:v>
                </c:pt>
                <c:pt idx="118">
                  <c:v>42789</c:v>
                </c:pt>
                <c:pt idx="119">
                  <c:v>42790</c:v>
                </c:pt>
                <c:pt idx="120">
                  <c:v>42793</c:v>
                </c:pt>
                <c:pt idx="121">
                  <c:v>42794</c:v>
                </c:pt>
                <c:pt idx="122">
                  <c:v>42795</c:v>
                </c:pt>
                <c:pt idx="123">
                  <c:v>42796</c:v>
                </c:pt>
                <c:pt idx="124">
                  <c:v>42797</c:v>
                </c:pt>
                <c:pt idx="125">
                  <c:v>42800</c:v>
                </c:pt>
                <c:pt idx="126">
                  <c:v>42801</c:v>
                </c:pt>
                <c:pt idx="127">
                  <c:v>42802</c:v>
                </c:pt>
                <c:pt idx="128">
                  <c:v>42803</c:v>
                </c:pt>
                <c:pt idx="129">
                  <c:v>42804</c:v>
                </c:pt>
                <c:pt idx="130">
                  <c:v>42807</c:v>
                </c:pt>
                <c:pt idx="131">
                  <c:v>42808</c:v>
                </c:pt>
                <c:pt idx="132">
                  <c:v>42809</c:v>
                </c:pt>
                <c:pt idx="133">
                  <c:v>42810</c:v>
                </c:pt>
                <c:pt idx="134">
                  <c:v>42811</c:v>
                </c:pt>
                <c:pt idx="135">
                  <c:v>42814</c:v>
                </c:pt>
                <c:pt idx="136">
                  <c:v>42815</c:v>
                </c:pt>
                <c:pt idx="137">
                  <c:v>42816</c:v>
                </c:pt>
                <c:pt idx="138">
                  <c:v>42817</c:v>
                </c:pt>
                <c:pt idx="139">
                  <c:v>42818</c:v>
                </c:pt>
                <c:pt idx="140">
                  <c:v>42821</c:v>
                </c:pt>
                <c:pt idx="141">
                  <c:v>42822</c:v>
                </c:pt>
                <c:pt idx="142">
                  <c:v>42823</c:v>
                </c:pt>
                <c:pt idx="143">
                  <c:v>42824</c:v>
                </c:pt>
                <c:pt idx="144">
                  <c:v>42825</c:v>
                </c:pt>
                <c:pt idx="145">
                  <c:v>42828</c:v>
                </c:pt>
                <c:pt idx="146">
                  <c:v>42829</c:v>
                </c:pt>
                <c:pt idx="147">
                  <c:v>42830</c:v>
                </c:pt>
                <c:pt idx="148">
                  <c:v>42831</c:v>
                </c:pt>
                <c:pt idx="149">
                  <c:v>42832</c:v>
                </c:pt>
                <c:pt idx="150">
                  <c:v>42835</c:v>
                </c:pt>
                <c:pt idx="151">
                  <c:v>42836</c:v>
                </c:pt>
                <c:pt idx="152">
                  <c:v>42837</c:v>
                </c:pt>
                <c:pt idx="153">
                  <c:v>42838</c:v>
                </c:pt>
                <c:pt idx="154">
                  <c:v>42842</c:v>
                </c:pt>
                <c:pt idx="155">
                  <c:v>42843</c:v>
                </c:pt>
                <c:pt idx="156">
                  <c:v>42844</c:v>
                </c:pt>
                <c:pt idx="157">
                  <c:v>42845</c:v>
                </c:pt>
                <c:pt idx="158">
                  <c:v>42846</c:v>
                </c:pt>
                <c:pt idx="159">
                  <c:v>42849</c:v>
                </c:pt>
                <c:pt idx="160">
                  <c:v>42850</c:v>
                </c:pt>
                <c:pt idx="161">
                  <c:v>42851</c:v>
                </c:pt>
                <c:pt idx="162">
                  <c:v>42852</c:v>
                </c:pt>
                <c:pt idx="163">
                  <c:v>42853</c:v>
                </c:pt>
                <c:pt idx="164">
                  <c:v>42856</c:v>
                </c:pt>
                <c:pt idx="165">
                  <c:v>42857</c:v>
                </c:pt>
                <c:pt idx="166">
                  <c:v>42858</c:v>
                </c:pt>
                <c:pt idx="167">
                  <c:v>42859</c:v>
                </c:pt>
                <c:pt idx="168">
                  <c:v>42860</c:v>
                </c:pt>
                <c:pt idx="169">
                  <c:v>42863</c:v>
                </c:pt>
                <c:pt idx="170">
                  <c:v>42864</c:v>
                </c:pt>
                <c:pt idx="171">
                  <c:v>42865</c:v>
                </c:pt>
                <c:pt idx="172">
                  <c:v>42866</c:v>
                </c:pt>
                <c:pt idx="173">
                  <c:v>42867</c:v>
                </c:pt>
                <c:pt idx="174">
                  <c:v>42870</c:v>
                </c:pt>
                <c:pt idx="175">
                  <c:v>42871</c:v>
                </c:pt>
                <c:pt idx="176">
                  <c:v>42872</c:v>
                </c:pt>
                <c:pt idx="177">
                  <c:v>42873</c:v>
                </c:pt>
                <c:pt idx="178">
                  <c:v>42874</c:v>
                </c:pt>
                <c:pt idx="179">
                  <c:v>42877</c:v>
                </c:pt>
                <c:pt idx="180">
                  <c:v>42878</c:v>
                </c:pt>
                <c:pt idx="181">
                  <c:v>42879</c:v>
                </c:pt>
                <c:pt idx="182">
                  <c:v>42880</c:v>
                </c:pt>
                <c:pt idx="183">
                  <c:v>42881</c:v>
                </c:pt>
                <c:pt idx="184">
                  <c:v>42885</c:v>
                </c:pt>
                <c:pt idx="185">
                  <c:v>42886</c:v>
                </c:pt>
                <c:pt idx="186">
                  <c:v>42887</c:v>
                </c:pt>
                <c:pt idx="187">
                  <c:v>42888</c:v>
                </c:pt>
                <c:pt idx="188">
                  <c:v>42891</c:v>
                </c:pt>
                <c:pt idx="189">
                  <c:v>42892</c:v>
                </c:pt>
                <c:pt idx="190">
                  <c:v>42893</c:v>
                </c:pt>
                <c:pt idx="191">
                  <c:v>42894</c:v>
                </c:pt>
                <c:pt idx="192">
                  <c:v>42895</c:v>
                </c:pt>
                <c:pt idx="193">
                  <c:v>42898</c:v>
                </c:pt>
                <c:pt idx="194">
                  <c:v>42899</c:v>
                </c:pt>
                <c:pt idx="195">
                  <c:v>42900</c:v>
                </c:pt>
                <c:pt idx="196">
                  <c:v>42901</c:v>
                </c:pt>
                <c:pt idx="197">
                  <c:v>42902</c:v>
                </c:pt>
                <c:pt idx="198">
                  <c:v>42905</c:v>
                </c:pt>
                <c:pt idx="199">
                  <c:v>42906</c:v>
                </c:pt>
                <c:pt idx="200">
                  <c:v>42907</c:v>
                </c:pt>
                <c:pt idx="201">
                  <c:v>42908</c:v>
                </c:pt>
                <c:pt idx="202">
                  <c:v>42909</c:v>
                </c:pt>
                <c:pt idx="203">
                  <c:v>42912</c:v>
                </c:pt>
                <c:pt idx="204">
                  <c:v>42913</c:v>
                </c:pt>
                <c:pt idx="205">
                  <c:v>42914</c:v>
                </c:pt>
                <c:pt idx="206">
                  <c:v>42915</c:v>
                </c:pt>
                <c:pt idx="207">
                  <c:v>42916</c:v>
                </c:pt>
                <c:pt idx="208">
                  <c:v>42919</c:v>
                </c:pt>
                <c:pt idx="209">
                  <c:v>42921</c:v>
                </c:pt>
                <c:pt idx="210">
                  <c:v>42922</c:v>
                </c:pt>
                <c:pt idx="211">
                  <c:v>42923</c:v>
                </c:pt>
                <c:pt idx="212">
                  <c:v>42926</c:v>
                </c:pt>
                <c:pt idx="213">
                  <c:v>42927</c:v>
                </c:pt>
                <c:pt idx="214">
                  <c:v>42928</c:v>
                </c:pt>
                <c:pt idx="215">
                  <c:v>42929</c:v>
                </c:pt>
                <c:pt idx="216">
                  <c:v>42930</c:v>
                </c:pt>
                <c:pt idx="217">
                  <c:v>42933</c:v>
                </c:pt>
                <c:pt idx="218">
                  <c:v>42934</c:v>
                </c:pt>
                <c:pt idx="219">
                  <c:v>42935</c:v>
                </c:pt>
                <c:pt idx="220">
                  <c:v>42936</c:v>
                </c:pt>
                <c:pt idx="221">
                  <c:v>42937</c:v>
                </c:pt>
                <c:pt idx="222">
                  <c:v>42940</c:v>
                </c:pt>
                <c:pt idx="223">
                  <c:v>42941</c:v>
                </c:pt>
                <c:pt idx="224">
                  <c:v>42942</c:v>
                </c:pt>
                <c:pt idx="225">
                  <c:v>42943</c:v>
                </c:pt>
                <c:pt idx="226">
                  <c:v>42944</c:v>
                </c:pt>
                <c:pt idx="227">
                  <c:v>42947</c:v>
                </c:pt>
                <c:pt idx="228">
                  <c:v>42948</c:v>
                </c:pt>
                <c:pt idx="229">
                  <c:v>42949</c:v>
                </c:pt>
                <c:pt idx="230">
                  <c:v>42950</c:v>
                </c:pt>
                <c:pt idx="231">
                  <c:v>42951</c:v>
                </c:pt>
                <c:pt idx="232">
                  <c:v>42954</c:v>
                </c:pt>
                <c:pt idx="233">
                  <c:v>42955</c:v>
                </c:pt>
                <c:pt idx="234">
                  <c:v>42956</c:v>
                </c:pt>
                <c:pt idx="235">
                  <c:v>42957</c:v>
                </c:pt>
                <c:pt idx="236">
                  <c:v>42958</c:v>
                </c:pt>
                <c:pt idx="237">
                  <c:v>42961</c:v>
                </c:pt>
              </c:numCache>
            </c:numRef>
          </c:cat>
          <c:val>
            <c:numRef>
              <c:f>Example!$R$20:$R$257</c:f>
              <c:numCache>
                <c:formatCode>0.00%</c:formatCode>
                <c:ptCount val="238"/>
                <c:pt idx="0">
                  <c:v>1.0908703231006447E-2</c:v>
                </c:pt>
                <c:pt idx="1">
                  <c:v>1.0559280229634135E-2</c:v>
                </c:pt>
                <c:pt idx="2">
                  <c:v>1.0928617349525254E-2</c:v>
                </c:pt>
                <c:pt idx="3">
                  <c:v>1.2142830482290911E-2</c:v>
                </c:pt>
                <c:pt idx="4">
                  <c:v>1.3332182904799381E-2</c:v>
                </c:pt>
                <c:pt idx="5">
                  <c:v>1.487620155305573E-2</c:v>
                </c:pt>
                <c:pt idx="6">
                  <c:v>1.5780384672490551E-2</c:v>
                </c:pt>
                <c:pt idx="7">
                  <c:v>1.7673851671321399E-2</c:v>
                </c:pt>
                <c:pt idx="8">
                  <c:v>1.8381245814543246E-2</c:v>
                </c:pt>
                <c:pt idx="9">
                  <c:v>1.779881658866049E-2</c:v>
                </c:pt>
                <c:pt idx="10">
                  <c:v>1.8442096705377727E-2</c:v>
                </c:pt>
                <c:pt idx="11">
                  <c:v>1.8339342188620992E-2</c:v>
                </c:pt>
                <c:pt idx="12">
                  <c:v>1.8005741450841731E-2</c:v>
                </c:pt>
                <c:pt idx="13">
                  <c:v>1.7596939671866246E-2</c:v>
                </c:pt>
                <c:pt idx="14">
                  <c:v>1.8206571041098553E-2</c:v>
                </c:pt>
                <c:pt idx="15">
                  <c:v>1.8358670299616568E-2</c:v>
                </c:pt>
                <c:pt idx="16">
                  <c:v>1.7553203769919402E-2</c:v>
                </c:pt>
                <c:pt idx="17">
                  <c:v>1.7248131463847342E-2</c:v>
                </c:pt>
                <c:pt idx="18">
                  <c:v>1.7242950706140247E-2</c:v>
                </c:pt>
                <c:pt idx="19">
                  <c:v>1.7263609731850451E-2</c:v>
                </c:pt>
                <c:pt idx="20">
                  <c:v>1.6393641200362581E-2</c:v>
                </c:pt>
                <c:pt idx="21">
                  <c:v>1.6430677161871732E-2</c:v>
                </c:pt>
                <c:pt idx="22">
                  <c:v>1.5805397398548093E-2</c:v>
                </c:pt>
                <c:pt idx="23">
                  <c:v>1.5485007346999959E-2</c:v>
                </c:pt>
                <c:pt idx="24">
                  <c:v>1.493141117398588E-2</c:v>
                </c:pt>
                <c:pt idx="25">
                  <c:v>1.5528795422563444E-2</c:v>
                </c:pt>
                <c:pt idx="26">
                  <c:v>1.5797245774257167E-2</c:v>
                </c:pt>
                <c:pt idx="27">
                  <c:v>1.5669152926741946E-2</c:v>
                </c:pt>
                <c:pt idx="28">
                  <c:v>1.5467989716845763E-2</c:v>
                </c:pt>
                <c:pt idx="29">
                  <c:v>1.5133951123457895E-2</c:v>
                </c:pt>
                <c:pt idx="30">
                  <c:v>1.4618964450096524E-2</c:v>
                </c:pt>
                <c:pt idx="31">
                  <c:v>1.4045801231925526E-2</c:v>
                </c:pt>
                <c:pt idx="32">
                  <c:v>1.5459321215096097E-2</c:v>
                </c:pt>
                <c:pt idx="33">
                  <c:v>1.5038348086300965E-2</c:v>
                </c:pt>
                <c:pt idx="34">
                  <c:v>1.4447284209134461E-2</c:v>
                </c:pt>
                <c:pt idx="35">
                  <c:v>1.4166618589079007E-2</c:v>
                </c:pt>
                <c:pt idx="36">
                  <c:v>1.3674799772994649E-2</c:v>
                </c:pt>
                <c:pt idx="37">
                  <c:v>1.5617592792722118E-2</c:v>
                </c:pt>
                <c:pt idx="38">
                  <c:v>1.5923367328068819E-2</c:v>
                </c:pt>
                <c:pt idx="39">
                  <c:v>1.6027482580675229E-2</c:v>
                </c:pt>
                <c:pt idx="40">
                  <c:v>1.5629080876670011E-2</c:v>
                </c:pt>
                <c:pt idx="41">
                  <c:v>1.6574024243171438E-2</c:v>
                </c:pt>
                <c:pt idx="42">
                  <c:v>1.639069931820138E-2</c:v>
                </c:pt>
                <c:pt idx="43">
                  <c:v>1.6512092333760397E-2</c:v>
                </c:pt>
                <c:pt idx="44">
                  <c:v>1.6970119179006555E-2</c:v>
                </c:pt>
                <c:pt idx="45">
                  <c:v>1.6997279004347467E-2</c:v>
                </c:pt>
                <c:pt idx="46">
                  <c:v>1.6865573887264788E-2</c:v>
                </c:pt>
                <c:pt idx="47">
                  <c:v>1.7672340909317449E-2</c:v>
                </c:pt>
                <c:pt idx="48">
                  <c:v>1.9825143482806069E-2</c:v>
                </c:pt>
                <c:pt idx="49">
                  <c:v>2.0474171843423702E-2</c:v>
                </c:pt>
                <c:pt idx="50">
                  <c:v>2.176508942253632E-2</c:v>
                </c:pt>
                <c:pt idx="51">
                  <c:v>2.2061606354295087E-2</c:v>
                </c:pt>
                <c:pt idx="52">
                  <c:v>2.2638759683982698E-2</c:v>
                </c:pt>
                <c:pt idx="53">
                  <c:v>2.1458369619255166E-2</c:v>
                </c:pt>
                <c:pt idx="54">
                  <c:v>2.05045645882924E-2</c:v>
                </c:pt>
                <c:pt idx="55">
                  <c:v>2.0305933882274523E-2</c:v>
                </c:pt>
                <c:pt idx="56">
                  <c:v>1.9225760279656657E-2</c:v>
                </c:pt>
                <c:pt idx="57">
                  <c:v>1.8780491636610344E-2</c:v>
                </c:pt>
                <c:pt idx="58">
                  <c:v>1.8119194793338428E-2</c:v>
                </c:pt>
                <c:pt idx="59">
                  <c:v>1.7430754694284855E-2</c:v>
                </c:pt>
                <c:pt idx="60">
                  <c:v>1.747243377070332E-2</c:v>
                </c:pt>
                <c:pt idx="61">
                  <c:v>1.7477245462848446E-2</c:v>
                </c:pt>
                <c:pt idx="62">
                  <c:v>1.7601327906267596E-2</c:v>
                </c:pt>
                <c:pt idx="63">
                  <c:v>1.7306787104332609E-2</c:v>
                </c:pt>
                <c:pt idx="64">
                  <c:v>1.7167528681935943E-2</c:v>
                </c:pt>
                <c:pt idx="65">
                  <c:v>1.6875007160524456E-2</c:v>
                </c:pt>
                <c:pt idx="66">
                  <c:v>1.6868716516964786E-2</c:v>
                </c:pt>
                <c:pt idx="67">
                  <c:v>1.6688733758756291E-2</c:v>
                </c:pt>
                <c:pt idx="68">
                  <c:v>1.6989669543812487E-2</c:v>
                </c:pt>
                <c:pt idx="69">
                  <c:v>1.7096136225734446E-2</c:v>
                </c:pt>
                <c:pt idx="70">
                  <c:v>1.7617800397991927E-2</c:v>
                </c:pt>
                <c:pt idx="71">
                  <c:v>1.6847477100918461E-2</c:v>
                </c:pt>
                <c:pt idx="72">
                  <c:v>1.6599030488493486E-2</c:v>
                </c:pt>
                <c:pt idx="73">
                  <c:v>1.5853756208636022E-2</c:v>
                </c:pt>
                <c:pt idx="74">
                  <c:v>1.5706256145805765E-2</c:v>
                </c:pt>
                <c:pt idx="75">
                  <c:v>1.5027257399165416E-2</c:v>
                </c:pt>
                <c:pt idx="76">
                  <c:v>1.4295568524132435E-2</c:v>
                </c:pt>
                <c:pt idx="77">
                  <c:v>1.4128448441418395E-2</c:v>
                </c:pt>
                <c:pt idx="78">
                  <c:v>1.3777373505250911E-2</c:v>
                </c:pt>
                <c:pt idx="79">
                  <c:v>1.3571076512385516E-2</c:v>
                </c:pt>
                <c:pt idx="80">
                  <c:v>1.3630834377187291E-2</c:v>
                </c:pt>
                <c:pt idx="81">
                  <c:v>1.3145750926330831E-2</c:v>
                </c:pt>
                <c:pt idx="82">
                  <c:v>1.3292989438106863E-2</c:v>
                </c:pt>
                <c:pt idx="83">
                  <c:v>1.3408724782827643E-2</c:v>
                </c:pt>
                <c:pt idx="84">
                  <c:v>1.2882960577940699E-2</c:v>
                </c:pt>
                <c:pt idx="85">
                  <c:v>1.2622595974688827E-2</c:v>
                </c:pt>
                <c:pt idx="86">
                  <c:v>1.2696876606237311E-2</c:v>
                </c:pt>
                <c:pt idx="87">
                  <c:v>1.2580764756551547E-2</c:v>
                </c:pt>
                <c:pt idx="88">
                  <c:v>1.2224417801176791E-2</c:v>
                </c:pt>
                <c:pt idx="89">
                  <c:v>1.2137392012394306E-2</c:v>
                </c:pt>
                <c:pt idx="90">
                  <c:v>1.2128782028951872E-2</c:v>
                </c:pt>
                <c:pt idx="91">
                  <c:v>1.179484062507986E-2</c:v>
                </c:pt>
                <c:pt idx="92">
                  <c:v>1.2183748865001905E-2</c:v>
                </c:pt>
                <c:pt idx="93">
                  <c:v>1.1693212024974097E-2</c:v>
                </c:pt>
                <c:pt idx="94">
                  <c:v>1.1287490668870819E-2</c:v>
                </c:pt>
                <c:pt idx="95">
                  <c:v>1.0928972121020905E-2</c:v>
                </c:pt>
                <c:pt idx="96">
                  <c:v>1.0748774110982051E-2</c:v>
                </c:pt>
                <c:pt idx="97">
                  <c:v>1.0331258520424932E-2</c:v>
                </c:pt>
                <c:pt idx="98">
                  <c:v>1.0870280020691446E-2</c:v>
                </c:pt>
                <c:pt idx="99">
                  <c:v>1.0427939661000106E-2</c:v>
                </c:pt>
                <c:pt idx="100">
                  <c:v>1.0117648039135884E-2</c:v>
                </c:pt>
                <c:pt idx="101">
                  <c:v>1.0149763787235935E-2</c:v>
                </c:pt>
                <c:pt idx="102">
                  <c:v>1.0042706831049315E-2</c:v>
                </c:pt>
                <c:pt idx="103">
                  <c:v>1.4726843625212149E-2</c:v>
                </c:pt>
                <c:pt idx="104">
                  <c:v>1.3782153552319267E-2</c:v>
                </c:pt>
                <c:pt idx="105">
                  <c:v>1.3392025039002973E-2</c:v>
                </c:pt>
                <c:pt idx="106">
                  <c:v>1.3267855024471767E-2</c:v>
                </c:pt>
                <c:pt idx="107">
                  <c:v>1.3192546343375975E-2</c:v>
                </c:pt>
                <c:pt idx="108">
                  <c:v>1.2677791159533014E-2</c:v>
                </c:pt>
                <c:pt idx="109">
                  <c:v>1.2446245391382848E-2</c:v>
                </c:pt>
                <c:pt idx="110">
                  <c:v>1.2004135835503891E-2</c:v>
                </c:pt>
                <c:pt idx="111">
                  <c:v>1.2091092626646498E-2</c:v>
                </c:pt>
                <c:pt idx="112">
                  <c:v>1.2114923128497698E-2</c:v>
                </c:pt>
                <c:pt idx="113">
                  <c:v>1.1978322034895851E-2</c:v>
                </c:pt>
                <c:pt idx="114">
                  <c:v>1.1641243647137834E-2</c:v>
                </c:pt>
                <c:pt idx="115">
                  <c:v>1.1207746238838936E-2</c:v>
                </c:pt>
                <c:pt idx="116">
                  <c:v>1.092090312821598E-2</c:v>
                </c:pt>
                <c:pt idx="117">
                  <c:v>1.0595882135175001E-2</c:v>
                </c:pt>
                <c:pt idx="118">
                  <c:v>1.0424338426518513E-2</c:v>
                </c:pt>
                <c:pt idx="119">
                  <c:v>1.0442842924786587E-2</c:v>
                </c:pt>
                <c:pt idx="120">
                  <c:v>1.0294003766675006E-2</c:v>
                </c:pt>
                <c:pt idx="121">
                  <c:v>9.9258889942852955E-3</c:v>
                </c:pt>
                <c:pt idx="122">
                  <c:v>1.0860523227109791E-2</c:v>
                </c:pt>
                <c:pt idx="123">
                  <c:v>1.0659451294300251E-2</c:v>
                </c:pt>
                <c:pt idx="124">
                  <c:v>1.0594572459348446E-2</c:v>
                </c:pt>
                <c:pt idx="125">
                  <c:v>1.0383090451236194E-2</c:v>
                </c:pt>
                <c:pt idx="126">
                  <c:v>1.028190675601608E-2</c:v>
                </c:pt>
                <c:pt idx="127">
                  <c:v>1.0036884849718396E-2</c:v>
                </c:pt>
                <c:pt idx="128">
                  <c:v>1.0356884782601872E-2</c:v>
                </c:pt>
                <c:pt idx="129">
                  <c:v>1.0010143487141862E-2</c:v>
                </c:pt>
                <c:pt idx="130">
                  <c:v>9.5775438445971101E-3</c:v>
                </c:pt>
                <c:pt idx="131">
                  <c:v>9.3052396979146738E-3</c:v>
                </c:pt>
                <c:pt idx="132">
                  <c:v>9.5581160645544505E-3</c:v>
                </c:pt>
                <c:pt idx="133">
                  <c:v>9.1689967129825294E-3</c:v>
                </c:pt>
                <c:pt idx="134">
                  <c:v>9.0636994194769494E-3</c:v>
                </c:pt>
                <c:pt idx="135">
                  <c:v>9.2288372214741551E-3</c:v>
                </c:pt>
                <c:pt idx="136">
                  <c:v>1.0030746001446895E-2</c:v>
                </c:pt>
                <c:pt idx="137">
                  <c:v>1.0362022809134916E-2</c:v>
                </c:pt>
                <c:pt idx="138">
                  <c:v>1.0004307961329971E-2</c:v>
                </c:pt>
                <c:pt idx="139">
                  <c:v>1.0027228739323773E-2</c:v>
                </c:pt>
                <c:pt idx="140">
                  <c:v>1.0650032428126571E-2</c:v>
                </c:pt>
                <c:pt idx="141">
                  <c:v>1.1606465653691779E-2</c:v>
                </c:pt>
                <c:pt idx="142">
                  <c:v>1.1204325819906548E-2</c:v>
                </c:pt>
                <c:pt idx="143">
                  <c:v>1.0876535370355798E-2</c:v>
                </c:pt>
                <c:pt idx="144">
                  <c:v>1.0738280986720005E-2</c:v>
                </c:pt>
                <c:pt idx="145">
                  <c:v>1.0522006625278921E-2</c:v>
                </c:pt>
                <c:pt idx="146">
                  <c:v>1.062267179964955E-2</c:v>
                </c:pt>
                <c:pt idx="147">
                  <c:v>1.0605108191690785E-2</c:v>
                </c:pt>
                <c:pt idx="148">
                  <c:v>1.0429566645135533E-2</c:v>
                </c:pt>
                <c:pt idx="149">
                  <c:v>1.0161318102426911E-2</c:v>
                </c:pt>
                <c:pt idx="150">
                  <c:v>9.9449294121046125E-3</c:v>
                </c:pt>
                <c:pt idx="151">
                  <c:v>1.0886951652282649E-2</c:v>
                </c:pt>
                <c:pt idx="152">
                  <c:v>1.0794172565382714E-2</c:v>
                </c:pt>
                <c:pt idx="153">
                  <c:v>1.0681102578416238E-2</c:v>
                </c:pt>
                <c:pt idx="154">
                  <c:v>1.0482379333243318E-2</c:v>
                </c:pt>
                <c:pt idx="155">
                  <c:v>1.0148471001025984E-2</c:v>
                </c:pt>
                <c:pt idx="156">
                  <c:v>1.0249723311073619E-2</c:v>
                </c:pt>
                <c:pt idx="157">
                  <c:v>1.0690116250507186E-2</c:v>
                </c:pt>
                <c:pt idx="158">
                  <c:v>1.02200916398957E-2</c:v>
                </c:pt>
                <c:pt idx="159">
                  <c:v>1.0344887878097139E-2</c:v>
                </c:pt>
                <c:pt idx="160">
                  <c:v>1.0140912429549264E-2</c:v>
                </c:pt>
                <c:pt idx="161">
                  <c:v>9.9615154567886458E-3</c:v>
                </c:pt>
                <c:pt idx="162">
                  <c:v>9.727270223700674E-3</c:v>
                </c:pt>
                <c:pt idx="163">
                  <c:v>9.5372137264177047E-3</c:v>
                </c:pt>
                <c:pt idx="164">
                  <c:v>1.0629819764009368E-2</c:v>
                </c:pt>
                <c:pt idx="165">
                  <c:v>1.0409064673469167E-2</c:v>
                </c:pt>
                <c:pt idx="166">
                  <c:v>1.1173519059562285E-2</c:v>
                </c:pt>
                <c:pt idx="167">
                  <c:v>1.1053154172931351E-2</c:v>
                </c:pt>
                <c:pt idx="168">
                  <c:v>1.1495059986875202E-2</c:v>
                </c:pt>
                <c:pt idx="169">
                  <c:v>1.2772754630789173E-2</c:v>
                </c:pt>
                <c:pt idx="170">
                  <c:v>1.2419447804117677E-2</c:v>
                </c:pt>
                <c:pt idx="171">
                  <c:v>1.2330994842044862E-2</c:v>
                </c:pt>
                <c:pt idx="172">
                  <c:v>1.2325021582702839E-2</c:v>
                </c:pt>
                <c:pt idx="173">
                  <c:v>1.2539380701745961E-2</c:v>
                </c:pt>
                <c:pt idx="174">
                  <c:v>1.2215465842547948E-2</c:v>
                </c:pt>
                <c:pt idx="175">
                  <c:v>1.1986807638560795E-2</c:v>
                </c:pt>
                <c:pt idx="176">
                  <c:v>1.379342394059372E-2</c:v>
                </c:pt>
                <c:pt idx="177">
                  <c:v>1.4722140831893464E-2</c:v>
                </c:pt>
                <c:pt idx="178">
                  <c:v>1.4139628933665892E-2</c:v>
                </c:pt>
                <c:pt idx="179">
                  <c:v>1.3864387480882742E-2</c:v>
                </c:pt>
                <c:pt idx="180">
                  <c:v>1.3533845246847016E-2</c:v>
                </c:pt>
                <c:pt idx="181">
                  <c:v>1.3279304805069093E-2</c:v>
                </c:pt>
                <c:pt idx="182">
                  <c:v>1.2982657713101076E-2</c:v>
                </c:pt>
                <c:pt idx="183">
                  <c:v>1.2445522999256492E-2</c:v>
                </c:pt>
                <c:pt idx="184">
                  <c:v>1.208761247521886E-2</c:v>
                </c:pt>
                <c:pt idx="185">
                  <c:v>1.2051850196027458E-2</c:v>
                </c:pt>
                <c:pt idx="186">
                  <c:v>1.1776691339414913E-2</c:v>
                </c:pt>
                <c:pt idx="187">
                  <c:v>1.2099254946262728E-2</c:v>
                </c:pt>
                <c:pt idx="188">
                  <c:v>1.1985351168057426E-2</c:v>
                </c:pt>
                <c:pt idx="189">
                  <c:v>1.2181138288411109E-2</c:v>
                </c:pt>
                <c:pt idx="190">
                  <c:v>1.1980554230336348E-2</c:v>
                </c:pt>
                <c:pt idx="191">
                  <c:v>1.1583020786762793E-2</c:v>
                </c:pt>
                <c:pt idx="192">
                  <c:v>1.500810992960251E-2</c:v>
                </c:pt>
                <c:pt idx="193">
                  <c:v>1.7600345882958744E-2</c:v>
                </c:pt>
                <c:pt idx="194">
                  <c:v>1.7873006498707055E-2</c:v>
                </c:pt>
                <c:pt idx="195">
                  <c:v>1.8247302204738424E-2</c:v>
                </c:pt>
                <c:pt idx="196">
                  <c:v>1.8562439182452643E-2</c:v>
                </c:pt>
                <c:pt idx="197">
                  <c:v>1.8479061764807792E-2</c:v>
                </c:pt>
                <c:pt idx="198">
                  <c:v>1.9646983052720599E-2</c:v>
                </c:pt>
                <c:pt idx="199">
                  <c:v>1.8678267192576658E-2</c:v>
                </c:pt>
                <c:pt idx="200">
                  <c:v>1.8222346920308979E-2</c:v>
                </c:pt>
                <c:pt idx="201">
                  <c:v>1.7594675737230229E-2</c:v>
                </c:pt>
                <c:pt idx="202">
                  <c:v>1.7370322141086782E-2</c:v>
                </c:pt>
                <c:pt idx="203">
                  <c:v>1.7473981184807395E-2</c:v>
                </c:pt>
                <c:pt idx="204">
                  <c:v>1.7521224129570415E-2</c:v>
                </c:pt>
                <c:pt idx="205">
                  <c:v>1.797233072643319E-2</c:v>
                </c:pt>
                <c:pt idx="206">
                  <c:v>1.8187087604565739E-2</c:v>
                </c:pt>
                <c:pt idx="207">
                  <c:v>1.7777061637406534E-2</c:v>
                </c:pt>
                <c:pt idx="208">
                  <c:v>1.755941694991443E-2</c:v>
                </c:pt>
                <c:pt idx="209">
                  <c:v>1.7394617666369575E-2</c:v>
                </c:pt>
                <c:pt idx="210">
                  <c:v>1.6918816713793066E-2</c:v>
                </c:pt>
                <c:pt idx="211">
                  <c:v>1.687092710951207E-2</c:v>
                </c:pt>
                <c:pt idx="212">
                  <c:v>1.6786476879206095E-2</c:v>
                </c:pt>
                <c:pt idx="213">
                  <c:v>1.6216720667442994E-2</c:v>
                </c:pt>
                <c:pt idx="214">
                  <c:v>1.5677255204178557E-2</c:v>
                </c:pt>
                <c:pt idx="215">
                  <c:v>1.6031310171850725E-2</c:v>
                </c:pt>
                <c:pt idx="216">
                  <c:v>1.5648469650476456E-2</c:v>
                </c:pt>
                <c:pt idx="217">
                  <c:v>1.5523567986682313E-2</c:v>
                </c:pt>
                <c:pt idx="218">
                  <c:v>1.5061909914150805E-2</c:v>
                </c:pt>
                <c:pt idx="219">
                  <c:v>1.4637227005803149E-2</c:v>
                </c:pt>
                <c:pt idx="220">
                  <c:v>1.4240222657603351E-2</c:v>
                </c:pt>
                <c:pt idx="221">
                  <c:v>1.4024049326576271E-2</c:v>
                </c:pt>
                <c:pt idx="222">
                  <c:v>1.4235751342057894E-2</c:v>
                </c:pt>
                <c:pt idx="223">
                  <c:v>1.401880330703417E-2</c:v>
                </c:pt>
                <c:pt idx="224">
                  <c:v>1.3518557988033785E-2</c:v>
                </c:pt>
                <c:pt idx="225">
                  <c:v>1.5607938998216327E-2</c:v>
                </c:pt>
                <c:pt idx="226">
                  <c:v>1.5422197128247677E-2</c:v>
                </c:pt>
                <c:pt idx="227">
                  <c:v>1.5473270231342328E-2</c:v>
                </c:pt>
                <c:pt idx="228">
                  <c:v>1.5311685869921638E-2</c:v>
                </c:pt>
                <c:pt idx="229">
                  <c:v>1.8710423635259352E-2</c:v>
                </c:pt>
                <c:pt idx="230">
                  <c:v>1.7585543300797642E-2</c:v>
                </c:pt>
                <c:pt idx="231">
                  <c:v>1.7334449645243433E-2</c:v>
                </c:pt>
                <c:pt idx="232">
                  <c:v>1.7167413483149038E-2</c:v>
                </c:pt>
                <c:pt idx="233">
                  <c:v>1.7299446594490245E-2</c:v>
                </c:pt>
                <c:pt idx="234">
                  <c:v>1.690013410916576E-2</c:v>
                </c:pt>
                <c:pt idx="235">
                  <c:v>1.8449135655974523E-2</c:v>
                </c:pt>
                <c:pt idx="236">
                  <c:v>1.9259054526462174E-2</c:v>
                </c:pt>
                <c:pt idx="237">
                  <c:v>1.8876377203138013E-2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3502240"/>
        <c:axId val="1663498976"/>
      </c:lineChart>
      <c:dateAx>
        <c:axId val="16635022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663498976"/>
        <c:crosses val="autoZero"/>
        <c:auto val="1"/>
        <c:lblOffset val="100"/>
        <c:baseTimeUnit val="days"/>
      </c:dateAx>
      <c:valAx>
        <c:axId val="16634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66350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190499</xdr:rowOff>
    </xdr:from>
    <xdr:to>
      <xdr:col>29</xdr:col>
      <xdr:colOff>476250</xdr:colOff>
      <xdr:row>25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0</xdr:rowOff>
    </xdr:from>
    <xdr:to>
      <xdr:col>4</xdr:col>
      <xdr:colOff>561975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7"/>
  <sheetViews>
    <sheetView tabSelected="1" topLeftCell="I1" workbookViewId="0">
      <selection activeCell="AD33" sqref="AD33"/>
    </sheetView>
  </sheetViews>
  <sheetFormatPr defaultRowHeight="15" x14ac:dyDescent="0.25"/>
  <cols>
    <col min="1" max="1" width="9.140625" style="1"/>
    <col min="2" max="2" width="10.7109375" style="1" bestFit="1" customWidth="1"/>
    <col min="3" max="11" width="9.140625" style="1"/>
    <col min="12" max="12" width="18.28515625" style="1" customWidth="1"/>
    <col min="13" max="13" width="20.5703125" style="1" customWidth="1"/>
    <col min="14" max="14" width="2.28515625" style="1" customWidth="1"/>
    <col min="15" max="15" width="13.7109375" style="1" customWidth="1"/>
    <col min="16" max="16" width="1.85546875" style="1" customWidth="1"/>
    <col min="17" max="17" width="13.7109375" style="1" customWidth="1"/>
    <col min="18" max="18" width="17.85546875" style="1" customWidth="1"/>
    <col min="19" max="16384" width="9.140625" style="1"/>
  </cols>
  <sheetData>
    <row r="1" spans="2:18" x14ac:dyDescent="0.25">
      <c r="C1" s="8"/>
    </row>
    <row r="2" spans="2:18" x14ac:dyDescent="0.25">
      <c r="C2" s="8"/>
    </row>
    <row r="3" spans="2:18" x14ac:dyDescent="0.25">
      <c r="C3" s="8"/>
    </row>
    <row r="4" spans="2:18" x14ac:dyDescent="0.25">
      <c r="B4" s="9" t="s">
        <v>11</v>
      </c>
      <c r="C4" s="8"/>
    </row>
    <row r="5" spans="2:18" ht="41.2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J5" s="3" t="s">
        <v>5</v>
      </c>
      <c r="K5" s="4"/>
      <c r="L5" s="3" t="s">
        <v>9</v>
      </c>
      <c r="M5" s="3" t="s">
        <v>10</v>
      </c>
      <c r="N5" s="4"/>
      <c r="O5" s="3" t="s">
        <v>6</v>
      </c>
      <c r="P5" s="4"/>
      <c r="Q5" s="3" t="s">
        <v>7</v>
      </c>
      <c r="R5" s="3" t="s">
        <v>8</v>
      </c>
    </row>
    <row r="6" spans="2:18" x14ac:dyDescent="0.25">
      <c r="B6" s="2">
        <v>42597</v>
      </c>
      <c r="C6" s="1">
        <v>108.139999</v>
      </c>
      <c r="D6" s="1">
        <v>109.540001</v>
      </c>
      <c r="E6" s="1">
        <v>108.08000199999999</v>
      </c>
      <c r="F6" s="1">
        <v>109.480003</v>
      </c>
      <c r="J6" s="6">
        <f>D6-E6</f>
        <v>1.4599990000000105</v>
      </c>
      <c r="K6" s="6"/>
      <c r="L6" s="6"/>
      <c r="M6" s="6"/>
      <c r="N6" s="6"/>
      <c r="O6" s="6"/>
      <c r="P6" s="6"/>
      <c r="Q6" s="6"/>
    </row>
    <row r="7" spans="2:18" x14ac:dyDescent="0.25">
      <c r="B7" s="2">
        <v>42598</v>
      </c>
      <c r="C7" s="1">
        <v>109.629997</v>
      </c>
      <c r="D7" s="1">
        <v>110.230003</v>
      </c>
      <c r="E7" s="1">
        <v>109.209999</v>
      </c>
      <c r="F7" s="1">
        <v>109.379997</v>
      </c>
      <c r="J7" s="6">
        <f t="shared" ref="J7:J70" si="0">D7-E7</f>
        <v>1.0200040000000001</v>
      </c>
      <c r="K7" s="6"/>
      <c r="L7" s="6">
        <f>ABS(D7-F6)</f>
        <v>0.75</v>
      </c>
      <c r="M7" s="6">
        <f>ABS(E7-F6)</f>
        <v>0.27000400000000013</v>
      </c>
      <c r="N7" s="6"/>
      <c r="O7" s="6">
        <f>MAX(L7:M7,J7)</f>
        <v>1.0200040000000001</v>
      </c>
      <c r="P7" s="6"/>
      <c r="Q7" s="6"/>
    </row>
    <row r="8" spans="2:18" x14ac:dyDescent="0.25">
      <c r="B8" s="2">
        <v>42599</v>
      </c>
      <c r="C8" s="1">
        <v>109.099998</v>
      </c>
      <c r="D8" s="1">
        <v>109.370003</v>
      </c>
      <c r="E8" s="1">
        <v>108.339996</v>
      </c>
      <c r="F8" s="1">
        <v>109.220001</v>
      </c>
      <c r="J8" s="6">
        <f t="shared" si="0"/>
        <v>1.0300069999999977</v>
      </c>
      <c r="K8" s="6"/>
      <c r="L8" s="6">
        <f>ABS(D8-F7)</f>
        <v>9.9940000000060536E-3</v>
      </c>
      <c r="M8" s="6">
        <f>ABS(E8-F7)</f>
        <v>1.0400010000000037</v>
      </c>
      <c r="N8" s="6"/>
      <c r="O8" s="6">
        <f t="shared" ref="O8:O71" si="1">MAX(L8:M8,J8)</f>
        <v>1.0400010000000037</v>
      </c>
      <c r="P8" s="6"/>
      <c r="Q8" s="6"/>
    </row>
    <row r="9" spans="2:18" x14ac:dyDescent="0.25">
      <c r="B9" s="2">
        <v>42600</v>
      </c>
      <c r="C9" s="1">
        <v>109.230003</v>
      </c>
      <c r="D9" s="1">
        <v>109.599998</v>
      </c>
      <c r="E9" s="1">
        <v>109.019997</v>
      </c>
      <c r="F9" s="1">
        <v>109.08000199999999</v>
      </c>
      <c r="J9" s="6">
        <f t="shared" si="0"/>
        <v>0.58000099999999577</v>
      </c>
      <c r="K9" s="6"/>
      <c r="L9" s="6">
        <f>ABS(D9-F8)</f>
        <v>0.37999700000000303</v>
      </c>
      <c r="M9" s="6">
        <f>ABS(E9-F8)</f>
        <v>0.20000399999999274</v>
      </c>
      <c r="N9" s="6"/>
      <c r="O9" s="6">
        <f t="shared" si="1"/>
        <v>0.58000099999999577</v>
      </c>
      <c r="P9" s="6"/>
      <c r="Q9" s="6"/>
    </row>
    <row r="10" spans="2:18" x14ac:dyDescent="0.25">
      <c r="B10" s="2">
        <v>42601</v>
      </c>
      <c r="C10" s="1">
        <v>108.769997</v>
      </c>
      <c r="D10" s="1">
        <v>109.69000200000001</v>
      </c>
      <c r="E10" s="1">
        <v>108.360001</v>
      </c>
      <c r="F10" s="1">
        <v>109.360001</v>
      </c>
      <c r="J10" s="6">
        <f t="shared" si="0"/>
        <v>1.33000100000001</v>
      </c>
      <c r="K10" s="6"/>
      <c r="L10" s="6">
        <f>ABS(D10-F9)</f>
        <v>0.61000000000001364</v>
      </c>
      <c r="M10" s="6">
        <f>ABS(E10-F9)</f>
        <v>0.72000099999999634</v>
      </c>
      <c r="N10" s="6"/>
      <c r="O10" s="6">
        <f t="shared" si="1"/>
        <v>1.33000100000001</v>
      </c>
      <c r="P10" s="6"/>
      <c r="Q10" s="6"/>
    </row>
    <row r="11" spans="2:18" x14ac:dyDescent="0.25">
      <c r="B11" s="2">
        <v>42604</v>
      </c>
      <c r="C11" s="1">
        <v>108.860001</v>
      </c>
      <c r="D11" s="1">
        <v>109.099998</v>
      </c>
      <c r="E11" s="1">
        <v>107.849998</v>
      </c>
      <c r="F11" s="1">
        <v>108.510002</v>
      </c>
      <c r="J11" s="6">
        <f t="shared" si="0"/>
        <v>1.25</v>
      </c>
      <c r="K11" s="6"/>
      <c r="L11" s="6">
        <f>ABS(D11-F10)</f>
        <v>0.26000299999999754</v>
      </c>
      <c r="M11" s="6">
        <f>ABS(E11-F10)</f>
        <v>1.5100029999999975</v>
      </c>
      <c r="N11" s="6"/>
      <c r="O11" s="6">
        <f t="shared" si="1"/>
        <v>1.5100029999999975</v>
      </c>
      <c r="P11" s="6"/>
      <c r="Q11" s="6"/>
    </row>
    <row r="12" spans="2:18" x14ac:dyDescent="0.25">
      <c r="B12" s="2">
        <v>42605</v>
      </c>
      <c r="C12" s="1">
        <v>108.589996</v>
      </c>
      <c r="D12" s="1">
        <v>109.32</v>
      </c>
      <c r="E12" s="1">
        <v>108.529999</v>
      </c>
      <c r="F12" s="1">
        <v>108.849998</v>
      </c>
      <c r="J12" s="6">
        <f t="shared" si="0"/>
        <v>0.79000099999998952</v>
      </c>
      <c r="K12" s="6"/>
      <c r="L12" s="6">
        <f>ABS(D12-F11)</f>
        <v>0.80999799999999311</v>
      </c>
      <c r="M12" s="6">
        <f>ABS(E12-F11)</f>
        <v>1.9997000000003595E-2</v>
      </c>
      <c r="N12" s="6"/>
      <c r="O12" s="6">
        <f t="shared" si="1"/>
        <v>0.80999799999999311</v>
      </c>
      <c r="P12" s="6"/>
      <c r="Q12" s="6"/>
    </row>
    <row r="13" spans="2:18" x14ac:dyDescent="0.25">
      <c r="B13" s="2">
        <v>42606</v>
      </c>
      <c r="C13" s="1">
        <v>108.57</v>
      </c>
      <c r="D13" s="1">
        <v>108.75</v>
      </c>
      <c r="E13" s="1">
        <v>107.68</v>
      </c>
      <c r="F13" s="1">
        <v>108.029999</v>
      </c>
      <c r="J13" s="6">
        <f t="shared" si="0"/>
        <v>1.0699999999999932</v>
      </c>
      <c r="K13" s="6"/>
      <c r="L13" s="6">
        <f>ABS(D13-F12)</f>
        <v>9.9997999999999365E-2</v>
      </c>
      <c r="M13" s="6">
        <f>ABS(E13-F12)</f>
        <v>1.1699979999999925</v>
      </c>
      <c r="N13" s="6"/>
      <c r="O13" s="6">
        <f t="shared" si="1"/>
        <v>1.1699979999999925</v>
      </c>
      <c r="P13" s="6"/>
      <c r="Q13" s="6"/>
    </row>
    <row r="14" spans="2:18" x14ac:dyDescent="0.25">
      <c r="B14" s="2">
        <v>42607</v>
      </c>
      <c r="C14" s="1">
        <v>107.389999</v>
      </c>
      <c r="D14" s="1">
        <v>107.879997</v>
      </c>
      <c r="E14" s="1">
        <v>106.68</v>
      </c>
      <c r="F14" s="1">
        <v>107.57</v>
      </c>
      <c r="J14" s="6">
        <f t="shared" si="0"/>
        <v>1.1999969999999962</v>
      </c>
      <c r="K14" s="6"/>
      <c r="L14" s="6">
        <f>ABS(D14-F13)</f>
        <v>0.15000200000000063</v>
      </c>
      <c r="M14" s="6">
        <f>ABS(E14-F13)</f>
        <v>1.3499989999999968</v>
      </c>
      <c r="N14" s="6"/>
      <c r="O14" s="6">
        <f t="shared" si="1"/>
        <v>1.3499989999999968</v>
      </c>
      <c r="P14" s="6"/>
      <c r="Q14" s="6"/>
    </row>
    <row r="15" spans="2:18" x14ac:dyDescent="0.25">
      <c r="B15" s="2">
        <v>42608</v>
      </c>
      <c r="C15" s="1">
        <v>107.410004</v>
      </c>
      <c r="D15" s="1">
        <v>107.949997</v>
      </c>
      <c r="E15" s="1">
        <v>106.30999799999999</v>
      </c>
      <c r="F15" s="1">
        <v>106.94000200000001</v>
      </c>
      <c r="J15" s="6">
        <f t="shared" si="0"/>
        <v>1.6399990000000031</v>
      </c>
      <c r="K15" s="6"/>
      <c r="L15" s="6">
        <f>ABS(D15-F14)</f>
        <v>0.37999700000000303</v>
      </c>
      <c r="M15" s="6">
        <f>ABS(E15-F14)</f>
        <v>1.2600020000000001</v>
      </c>
      <c r="N15" s="6"/>
      <c r="O15" s="6">
        <f t="shared" si="1"/>
        <v>1.6399990000000031</v>
      </c>
      <c r="P15" s="6"/>
      <c r="Q15" s="6"/>
    </row>
    <row r="16" spans="2:18" x14ac:dyDescent="0.25">
      <c r="B16" s="2">
        <v>42611</v>
      </c>
      <c r="C16" s="1">
        <v>106.620003</v>
      </c>
      <c r="D16" s="1">
        <v>107.44000200000001</v>
      </c>
      <c r="E16" s="1">
        <v>106.290001</v>
      </c>
      <c r="F16" s="1">
        <v>106.82</v>
      </c>
      <c r="J16" s="6">
        <f t="shared" si="0"/>
        <v>1.1500010000000032</v>
      </c>
      <c r="K16" s="6"/>
      <c r="L16" s="6">
        <f>ABS(D16-F15)</f>
        <v>0.5</v>
      </c>
      <c r="M16" s="6">
        <f>ABS(E16-F15)</f>
        <v>0.65000100000000316</v>
      </c>
      <c r="N16" s="6"/>
      <c r="O16" s="6">
        <f t="shared" si="1"/>
        <v>1.1500010000000032</v>
      </c>
      <c r="P16" s="6"/>
      <c r="Q16" s="6"/>
    </row>
    <row r="17" spans="2:18" x14ac:dyDescent="0.25">
      <c r="B17" s="2">
        <v>42612</v>
      </c>
      <c r="C17" s="1">
        <v>105.800003</v>
      </c>
      <c r="D17" s="1">
        <v>106.5</v>
      </c>
      <c r="E17" s="1">
        <v>105.5</v>
      </c>
      <c r="F17" s="1">
        <v>106</v>
      </c>
      <c r="J17" s="6">
        <f t="shared" si="0"/>
        <v>1</v>
      </c>
      <c r="K17" s="6"/>
      <c r="L17" s="6">
        <f>ABS(D17-F16)</f>
        <v>0.31999999999999318</v>
      </c>
      <c r="M17" s="6">
        <f>ABS(E17-F16)</f>
        <v>1.3199999999999932</v>
      </c>
      <c r="N17" s="6"/>
      <c r="O17" s="6">
        <f t="shared" si="1"/>
        <v>1.3199999999999932</v>
      </c>
      <c r="P17" s="6"/>
      <c r="Q17" s="6"/>
    </row>
    <row r="18" spans="2:18" x14ac:dyDescent="0.25">
      <c r="B18" s="2">
        <v>42613</v>
      </c>
      <c r="C18" s="1">
        <v>105.660004</v>
      </c>
      <c r="D18" s="1">
        <v>106.57</v>
      </c>
      <c r="E18" s="1">
        <v>105.639999</v>
      </c>
      <c r="F18" s="1">
        <v>106.099998</v>
      </c>
      <c r="J18" s="6">
        <f t="shared" si="0"/>
        <v>0.93000099999999009</v>
      </c>
      <c r="K18" s="6"/>
      <c r="L18" s="6">
        <f>ABS(D18-F17)</f>
        <v>0.56999999999999318</v>
      </c>
      <c r="M18" s="6">
        <f>ABS(E18-F17)</f>
        <v>0.36000099999999691</v>
      </c>
      <c r="N18" s="6"/>
      <c r="O18" s="6">
        <f t="shared" si="1"/>
        <v>0.93000099999999009</v>
      </c>
      <c r="P18" s="6"/>
      <c r="Q18" s="6"/>
    </row>
    <row r="19" spans="2:18" x14ac:dyDescent="0.25">
      <c r="B19" s="2">
        <v>42614</v>
      </c>
      <c r="C19" s="1">
        <v>106.139999</v>
      </c>
      <c r="D19" s="1">
        <v>106.800003</v>
      </c>
      <c r="E19" s="1">
        <v>105.620003</v>
      </c>
      <c r="F19" s="1">
        <v>106.730003</v>
      </c>
      <c r="J19" s="6">
        <f t="shared" si="0"/>
        <v>1.1800000000000068</v>
      </c>
      <c r="K19" s="6"/>
      <c r="L19" s="6">
        <f>ABS(D19-F18)</f>
        <v>0.70000500000000443</v>
      </c>
      <c r="M19" s="6">
        <f>ABS(E19-F18)</f>
        <v>0.47999500000000239</v>
      </c>
      <c r="N19" s="6"/>
      <c r="O19" s="6">
        <f t="shared" si="1"/>
        <v>1.1800000000000068</v>
      </c>
      <c r="P19" s="6"/>
      <c r="Q19" s="6"/>
    </row>
    <row r="20" spans="2:18" x14ac:dyDescent="0.25">
      <c r="B20" s="2">
        <v>42615</v>
      </c>
      <c r="C20" s="1">
        <v>107.699997</v>
      </c>
      <c r="D20" s="1">
        <v>108</v>
      </c>
      <c r="E20" s="1">
        <v>106.82</v>
      </c>
      <c r="F20" s="1">
        <v>107.730003</v>
      </c>
      <c r="J20" s="6">
        <f t="shared" si="0"/>
        <v>1.1800000000000068</v>
      </c>
      <c r="K20" s="6"/>
      <c r="L20" s="6">
        <f>ABS(D20-F19)</f>
        <v>1.2699970000000036</v>
      </c>
      <c r="M20" s="6">
        <f>ABS(E20-F19)</f>
        <v>8.9996999999996774E-2</v>
      </c>
      <c r="N20" s="6"/>
      <c r="O20" s="6">
        <f t="shared" si="1"/>
        <v>1.2699970000000036</v>
      </c>
      <c r="P20" s="6"/>
      <c r="Q20" s="6">
        <f>AVERAGE(O7:O20)</f>
        <v>1.1642859285714278</v>
      </c>
      <c r="R20" s="7">
        <f>Q20/F19</f>
        <v>1.0908703231006447E-2</v>
      </c>
    </row>
    <row r="21" spans="2:18" x14ac:dyDescent="0.25">
      <c r="B21" s="2">
        <v>42619</v>
      </c>
      <c r="C21" s="1">
        <v>107.900002</v>
      </c>
      <c r="D21" s="1">
        <v>108.300003</v>
      </c>
      <c r="E21" s="1">
        <v>107.510002</v>
      </c>
      <c r="F21" s="1">
        <v>107.699997</v>
      </c>
      <c r="J21" s="6">
        <f t="shared" si="0"/>
        <v>0.79000100000000373</v>
      </c>
      <c r="K21" s="6"/>
      <c r="L21" s="6">
        <f>ABS(D21-F20)</f>
        <v>0.57000000000000739</v>
      </c>
      <c r="M21" s="6">
        <f>ABS(E21-F20)</f>
        <v>0.22000099999999634</v>
      </c>
      <c r="N21" s="6"/>
      <c r="O21" s="6">
        <f t="shared" si="1"/>
        <v>0.79000100000000373</v>
      </c>
      <c r="P21" s="6"/>
      <c r="Q21" s="6">
        <f>(Q20*(COUNT(O7:O20)-1)+O21)/COUNT(O7:O20)</f>
        <v>1.1375512908163261</v>
      </c>
      <c r="R21" s="7">
        <f t="shared" ref="R21:R84" si="2">Q21/F20</f>
        <v>1.0559280229634135E-2</v>
      </c>
    </row>
    <row r="22" spans="2:18" x14ac:dyDescent="0.25">
      <c r="B22" s="2">
        <v>42620</v>
      </c>
      <c r="C22" s="1">
        <v>107.83000199999999</v>
      </c>
      <c r="D22" s="1">
        <v>108.760002</v>
      </c>
      <c r="E22" s="1">
        <v>107.07</v>
      </c>
      <c r="F22" s="1">
        <v>108.360001</v>
      </c>
      <c r="J22" s="6">
        <f t="shared" si="0"/>
        <v>1.6900020000000069</v>
      </c>
      <c r="K22" s="6"/>
      <c r="L22" s="6">
        <f>ABS(D22-F21)</f>
        <v>1.0600050000000039</v>
      </c>
      <c r="M22" s="6">
        <f>ABS(E22-F21)</f>
        <v>0.62999700000000303</v>
      </c>
      <c r="N22" s="6"/>
      <c r="O22" s="6">
        <f t="shared" si="1"/>
        <v>1.6900020000000069</v>
      </c>
      <c r="P22" s="6"/>
      <c r="Q22" s="6">
        <f t="shared" ref="Q22:Q85" si="3">(Q21*(COUNT(O8:O21)-1)+O22)/COUNT(O8:O21)</f>
        <v>1.1770120557580177</v>
      </c>
      <c r="R22" s="7">
        <f t="shared" si="2"/>
        <v>1.0928617349525254E-2</v>
      </c>
    </row>
    <row r="23" spans="2:18" x14ac:dyDescent="0.25">
      <c r="B23" s="2">
        <v>42621</v>
      </c>
      <c r="C23" s="1">
        <v>107.25</v>
      </c>
      <c r="D23" s="1">
        <v>107.269997</v>
      </c>
      <c r="E23" s="1">
        <v>105.239998</v>
      </c>
      <c r="F23" s="1">
        <v>105.519997</v>
      </c>
      <c r="J23" s="6">
        <f t="shared" si="0"/>
        <v>2.0299990000000037</v>
      </c>
      <c r="K23" s="6"/>
      <c r="L23" s="6">
        <f>ABS(D23-F22)</f>
        <v>1.0900039999999933</v>
      </c>
      <c r="M23" s="6">
        <f>ABS(E23-F22)</f>
        <v>3.120002999999997</v>
      </c>
      <c r="N23" s="6"/>
      <c r="O23" s="6">
        <f t="shared" si="1"/>
        <v>3.120002999999997</v>
      </c>
      <c r="P23" s="6"/>
      <c r="Q23" s="6">
        <f t="shared" si="3"/>
        <v>1.3157971232038734</v>
      </c>
      <c r="R23" s="7">
        <f t="shared" si="2"/>
        <v>1.2142830482290911E-2</v>
      </c>
    </row>
    <row r="24" spans="2:18" x14ac:dyDescent="0.25">
      <c r="B24" s="2">
        <v>42622</v>
      </c>
      <c r="C24" s="1">
        <v>104.639999</v>
      </c>
      <c r="D24" s="1">
        <v>105.720001</v>
      </c>
      <c r="E24" s="1">
        <v>103.129997</v>
      </c>
      <c r="F24" s="1">
        <v>103.129997</v>
      </c>
      <c r="J24" s="6">
        <f t="shared" si="0"/>
        <v>2.5900039999999933</v>
      </c>
      <c r="K24" s="6"/>
      <c r="L24" s="6">
        <f>ABS(D24-F23)</f>
        <v>0.20000399999999274</v>
      </c>
      <c r="M24" s="6">
        <f>ABS(E24-F23)</f>
        <v>2.3900000000000006</v>
      </c>
      <c r="N24" s="6"/>
      <c r="O24" s="6">
        <f t="shared" si="1"/>
        <v>2.5900039999999933</v>
      </c>
      <c r="P24" s="6"/>
      <c r="Q24" s="6">
        <f t="shared" si="3"/>
        <v>1.406811900117882</v>
      </c>
      <c r="R24" s="7">
        <f t="shared" si="2"/>
        <v>1.3332182904799381E-2</v>
      </c>
    </row>
    <row r="25" spans="2:18" x14ac:dyDescent="0.25">
      <c r="B25" s="2">
        <v>42625</v>
      </c>
      <c r="C25" s="1">
        <v>102.650002</v>
      </c>
      <c r="D25" s="1">
        <v>105.720001</v>
      </c>
      <c r="E25" s="1">
        <v>102.529999</v>
      </c>
      <c r="F25" s="1">
        <v>105.44000200000001</v>
      </c>
      <c r="J25" s="6">
        <f t="shared" si="0"/>
        <v>3.1900019999999927</v>
      </c>
      <c r="K25" s="6"/>
      <c r="L25" s="6">
        <f>ABS(D25-F24)</f>
        <v>2.5900039999999933</v>
      </c>
      <c r="M25" s="6">
        <f>ABS(E25-F24)</f>
        <v>0.59999799999999937</v>
      </c>
      <c r="N25" s="6"/>
      <c r="O25" s="6">
        <f t="shared" si="1"/>
        <v>3.1900019999999927</v>
      </c>
      <c r="P25" s="6"/>
      <c r="Q25" s="6">
        <f t="shared" si="3"/>
        <v>1.5341826215380328</v>
      </c>
      <c r="R25" s="7">
        <f t="shared" si="2"/>
        <v>1.487620155305573E-2</v>
      </c>
    </row>
    <row r="26" spans="2:18" x14ac:dyDescent="0.25">
      <c r="B26" s="2">
        <v>42626</v>
      </c>
      <c r="C26" s="1">
        <v>107.510002</v>
      </c>
      <c r="D26" s="1">
        <v>108.790001</v>
      </c>
      <c r="E26" s="1">
        <v>107.239998</v>
      </c>
      <c r="F26" s="1">
        <v>107.949997</v>
      </c>
      <c r="J26" s="6">
        <f t="shared" si="0"/>
        <v>1.5500030000000038</v>
      </c>
      <c r="K26" s="6"/>
      <c r="L26" s="6">
        <f>ABS(D26-F25)</f>
        <v>3.3499989999999968</v>
      </c>
      <c r="M26" s="6">
        <f>ABS(E26-F25)</f>
        <v>1.799995999999993</v>
      </c>
      <c r="N26" s="6"/>
      <c r="O26" s="6">
        <f t="shared" si="1"/>
        <v>3.3499989999999968</v>
      </c>
      <c r="P26" s="6"/>
      <c r="Q26" s="6">
        <f t="shared" si="3"/>
        <v>1.663883791428173</v>
      </c>
      <c r="R26" s="7">
        <f t="shared" si="2"/>
        <v>1.5780384672490551E-2</v>
      </c>
    </row>
    <row r="27" spans="2:18" x14ac:dyDescent="0.25">
      <c r="B27" s="2">
        <v>42627</v>
      </c>
      <c r="C27" s="1">
        <v>108.730003</v>
      </c>
      <c r="D27" s="1">
        <v>113.029999</v>
      </c>
      <c r="E27" s="1">
        <v>108.599998</v>
      </c>
      <c r="F27" s="1">
        <v>111.769997</v>
      </c>
      <c r="J27" s="6">
        <f t="shared" si="0"/>
        <v>4.4300010000000043</v>
      </c>
      <c r="K27" s="6"/>
      <c r="L27" s="6">
        <f>ABS(D27-F26)</f>
        <v>5.0800020000000075</v>
      </c>
      <c r="M27" s="6">
        <f>ABS(E27-F26)</f>
        <v>0.65000100000000316</v>
      </c>
      <c r="N27" s="6"/>
      <c r="O27" s="6">
        <f t="shared" si="1"/>
        <v>5.0800020000000075</v>
      </c>
      <c r="P27" s="6"/>
      <c r="Q27" s="6">
        <f t="shared" si="3"/>
        <v>1.9078922348975897</v>
      </c>
      <c r="R27" s="7">
        <f t="shared" si="2"/>
        <v>1.7673851671321399E-2</v>
      </c>
    </row>
    <row r="28" spans="2:18" x14ac:dyDescent="0.25">
      <c r="B28" s="2">
        <v>42628</v>
      </c>
      <c r="C28" s="1">
        <v>113.860001</v>
      </c>
      <c r="D28" s="1">
        <v>115.730003</v>
      </c>
      <c r="E28" s="1">
        <v>113.489998</v>
      </c>
      <c r="F28" s="1">
        <v>115.57</v>
      </c>
      <c r="J28" s="6">
        <f t="shared" si="0"/>
        <v>2.2400049999999965</v>
      </c>
      <c r="K28" s="6"/>
      <c r="L28" s="6">
        <f>ABS(D28-F27)</f>
        <v>3.9600059999999928</v>
      </c>
      <c r="M28" s="6">
        <f>ABS(E28-F27)</f>
        <v>1.7200009999999963</v>
      </c>
      <c r="N28" s="6"/>
      <c r="O28" s="6">
        <f t="shared" si="1"/>
        <v>3.9600059999999928</v>
      </c>
      <c r="P28" s="6"/>
      <c r="Q28" s="6">
        <f t="shared" si="3"/>
        <v>2.0544717895477613</v>
      </c>
      <c r="R28" s="7">
        <f t="shared" si="2"/>
        <v>1.8381245814543246E-2</v>
      </c>
    </row>
    <row r="29" spans="2:18" x14ac:dyDescent="0.25">
      <c r="B29" s="2">
        <v>42629</v>
      </c>
      <c r="C29" s="1">
        <v>115.120003</v>
      </c>
      <c r="D29" s="1">
        <v>116.129997</v>
      </c>
      <c r="E29" s="1">
        <v>114.040001</v>
      </c>
      <c r="F29" s="1">
        <v>114.91999800000001</v>
      </c>
      <c r="J29" s="6">
        <f t="shared" si="0"/>
        <v>2.0899959999999993</v>
      </c>
      <c r="K29" s="6"/>
      <c r="L29" s="6">
        <f>ABS(D29-F28)</f>
        <v>0.55999700000000985</v>
      </c>
      <c r="M29" s="6">
        <f>ABS(E29-F28)</f>
        <v>1.5299989999999895</v>
      </c>
      <c r="N29" s="6"/>
      <c r="O29" s="6">
        <f t="shared" si="1"/>
        <v>2.0899959999999993</v>
      </c>
      <c r="P29" s="6"/>
      <c r="Q29" s="6">
        <f t="shared" si="3"/>
        <v>2.0570092331514926</v>
      </c>
      <c r="R29" s="7">
        <f t="shared" si="2"/>
        <v>1.779881658866049E-2</v>
      </c>
    </row>
    <row r="30" spans="2:18" x14ac:dyDescent="0.25">
      <c r="B30" s="2">
        <v>42632</v>
      </c>
      <c r="C30" s="1">
        <v>115.19000200000001</v>
      </c>
      <c r="D30" s="1">
        <v>116.18</v>
      </c>
      <c r="E30" s="1">
        <v>113.25</v>
      </c>
      <c r="F30" s="1">
        <v>113.58000199999999</v>
      </c>
      <c r="J30" s="6">
        <f t="shared" si="0"/>
        <v>2.9300000000000068</v>
      </c>
      <c r="K30" s="6"/>
      <c r="L30" s="6">
        <f>ABS(D30-F29)</f>
        <v>1.2600020000000001</v>
      </c>
      <c r="M30" s="6">
        <f>ABS(E30-F29)</f>
        <v>1.6699980000000068</v>
      </c>
      <c r="N30" s="6"/>
      <c r="O30" s="6">
        <f t="shared" si="1"/>
        <v>2.9300000000000068</v>
      </c>
      <c r="P30" s="6"/>
      <c r="Q30" s="6">
        <f t="shared" si="3"/>
        <v>2.119365716497815</v>
      </c>
      <c r="R30" s="7">
        <f t="shared" si="2"/>
        <v>1.8442096705377727E-2</v>
      </c>
    </row>
    <row r="31" spans="2:18" x14ac:dyDescent="0.25">
      <c r="B31" s="2">
        <v>42633</v>
      </c>
      <c r="C31" s="1">
        <v>113.050003</v>
      </c>
      <c r="D31" s="1">
        <v>114.120003</v>
      </c>
      <c r="E31" s="1">
        <v>112.510002</v>
      </c>
      <c r="F31" s="1">
        <v>113.57</v>
      </c>
      <c r="J31" s="6">
        <f t="shared" si="0"/>
        <v>1.6100009999999969</v>
      </c>
      <c r="K31" s="6"/>
      <c r="L31" s="6">
        <f>ABS(D31-F30)</f>
        <v>0.54000100000000373</v>
      </c>
      <c r="M31" s="6">
        <f>ABS(E31-F30)</f>
        <v>1.0699999999999932</v>
      </c>
      <c r="N31" s="6"/>
      <c r="O31" s="6">
        <f t="shared" si="1"/>
        <v>1.6100009999999969</v>
      </c>
      <c r="P31" s="6"/>
      <c r="Q31" s="6">
        <f t="shared" si="3"/>
        <v>2.0829825224622565</v>
      </c>
      <c r="R31" s="7">
        <f t="shared" si="2"/>
        <v>1.8339342188620992E-2</v>
      </c>
    </row>
    <row r="32" spans="2:18" x14ac:dyDescent="0.25">
      <c r="B32" s="2">
        <v>42634</v>
      </c>
      <c r="C32" s="1">
        <v>113.849998</v>
      </c>
      <c r="D32" s="1">
        <v>113.989998</v>
      </c>
      <c r="E32" s="1">
        <v>112.44000200000001</v>
      </c>
      <c r="F32" s="1">
        <v>113.550003</v>
      </c>
      <c r="J32" s="6">
        <f t="shared" si="0"/>
        <v>1.549995999999993</v>
      </c>
      <c r="K32" s="6"/>
      <c r="L32" s="6">
        <f>ABS(D32-F31)</f>
        <v>0.41999800000000675</v>
      </c>
      <c r="M32" s="6">
        <f>ABS(E32-F31)</f>
        <v>1.1299979999999863</v>
      </c>
      <c r="N32" s="6"/>
      <c r="O32" s="6">
        <f t="shared" si="1"/>
        <v>1.549995999999993</v>
      </c>
      <c r="P32" s="6"/>
      <c r="Q32" s="6">
        <f t="shared" si="3"/>
        <v>2.0449120565720951</v>
      </c>
      <c r="R32" s="7">
        <f t="shared" si="2"/>
        <v>1.8005741450841731E-2</v>
      </c>
    </row>
    <row r="33" spans="2:18" x14ac:dyDescent="0.25">
      <c r="B33" s="2">
        <v>42635</v>
      </c>
      <c r="C33" s="1">
        <v>114.349998</v>
      </c>
      <c r="D33" s="1">
        <v>114.94000200000001</v>
      </c>
      <c r="E33" s="1">
        <v>114</v>
      </c>
      <c r="F33" s="1">
        <v>114.620003</v>
      </c>
      <c r="J33" s="6">
        <f t="shared" si="0"/>
        <v>0.94000200000000689</v>
      </c>
      <c r="K33" s="6"/>
      <c r="L33" s="6">
        <f>ABS(D33-F32)</f>
        <v>1.3899990000000031</v>
      </c>
      <c r="M33" s="6">
        <f>ABS(E33-F32)</f>
        <v>0.44999699999999621</v>
      </c>
      <c r="N33" s="6"/>
      <c r="O33" s="6">
        <f t="shared" si="1"/>
        <v>1.3899990000000031</v>
      </c>
      <c r="P33" s="6"/>
      <c r="Q33" s="6">
        <f t="shared" si="3"/>
        <v>1.9981325525312315</v>
      </c>
      <c r="R33" s="7">
        <f t="shared" si="2"/>
        <v>1.7596939671866246E-2</v>
      </c>
    </row>
    <row r="34" spans="2:18" x14ac:dyDescent="0.25">
      <c r="B34" s="2">
        <v>42636</v>
      </c>
      <c r="C34" s="1">
        <v>114.41999800000001</v>
      </c>
      <c r="D34" s="1">
        <v>114.790001</v>
      </c>
      <c r="E34" s="1">
        <v>111.550003</v>
      </c>
      <c r="F34" s="1">
        <v>112.709999</v>
      </c>
      <c r="J34" s="6">
        <f t="shared" si="0"/>
        <v>3.2399979999999999</v>
      </c>
      <c r="K34" s="6"/>
      <c r="L34" s="6">
        <f>ABS(D34-F33)</f>
        <v>0.16999800000000675</v>
      </c>
      <c r="M34" s="6">
        <f>ABS(E34-F33)</f>
        <v>3.0699999999999932</v>
      </c>
      <c r="N34" s="6"/>
      <c r="O34" s="6">
        <f t="shared" si="1"/>
        <v>3.2399979999999999</v>
      </c>
      <c r="P34" s="6"/>
      <c r="Q34" s="6">
        <f t="shared" si="3"/>
        <v>2.0868372273504292</v>
      </c>
      <c r="R34" s="7">
        <f t="shared" si="2"/>
        <v>1.8206571041098553E-2</v>
      </c>
    </row>
    <row r="35" spans="2:18" x14ac:dyDescent="0.25">
      <c r="B35" s="2">
        <v>42639</v>
      </c>
      <c r="C35" s="1">
        <v>111.639999</v>
      </c>
      <c r="D35" s="1">
        <v>113.389999</v>
      </c>
      <c r="E35" s="1">
        <v>111.550003</v>
      </c>
      <c r="F35" s="1">
        <v>112.879997</v>
      </c>
      <c r="J35" s="6">
        <f t="shared" si="0"/>
        <v>1.8399959999999993</v>
      </c>
      <c r="K35" s="6"/>
      <c r="L35" s="6">
        <f>ABS(D35-F34)</f>
        <v>0.68000000000000682</v>
      </c>
      <c r="M35" s="6">
        <f>ABS(E35-F34)</f>
        <v>1.1599959999999925</v>
      </c>
      <c r="N35" s="6"/>
      <c r="O35" s="6">
        <f t="shared" si="1"/>
        <v>1.8399959999999993</v>
      </c>
      <c r="P35" s="6"/>
      <c r="Q35" s="6">
        <f t="shared" si="3"/>
        <v>2.0692057111111128</v>
      </c>
      <c r="R35" s="7">
        <f t="shared" si="2"/>
        <v>1.8358670299616568E-2</v>
      </c>
    </row>
    <row r="36" spans="2:18" x14ac:dyDescent="0.25">
      <c r="B36" s="2">
        <v>42640</v>
      </c>
      <c r="C36" s="1">
        <v>113</v>
      </c>
      <c r="D36" s="1">
        <v>113.18</v>
      </c>
      <c r="E36" s="1">
        <v>112.339996</v>
      </c>
      <c r="F36" s="1">
        <v>113.089996</v>
      </c>
      <c r="J36" s="6">
        <f t="shared" si="0"/>
        <v>0.84000400000000752</v>
      </c>
      <c r="K36" s="6"/>
      <c r="L36" s="6">
        <f>ABS(D36-F35)</f>
        <v>0.30000300000000379</v>
      </c>
      <c r="M36" s="6">
        <f>ABS(E36-F35)</f>
        <v>0.54000100000000373</v>
      </c>
      <c r="N36" s="6"/>
      <c r="O36" s="6">
        <f t="shared" si="1"/>
        <v>0.84000400000000752</v>
      </c>
      <c r="P36" s="6"/>
      <c r="Q36" s="6">
        <f t="shared" si="3"/>
        <v>1.9814055888888908</v>
      </c>
      <c r="R36" s="7">
        <f t="shared" si="2"/>
        <v>1.7553203769919402E-2</v>
      </c>
    </row>
    <row r="37" spans="2:18" x14ac:dyDescent="0.25">
      <c r="B37" s="2">
        <v>42641</v>
      </c>
      <c r="C37" s="1">
        <v>113.69000200000001</v>
      </c>
      <c r="D37" s="1">
        <v>114.639999</v>
      </c>
      <c r="E37" s="1">
        <v>113.43</v>
      </c>
      <c r="F37" s="1">
        <v>113.949997</v>
      </c>
      <c r="J37" s="6">
        <f t="shared" si="0"/>
        <v>1.2099989999999963</v>
      </c>
      <c r="K37" s="6"/>
      <c r="L37" s="6">
        <f>ABS(D37-F36)</f>
        <v>1.5500030000000038</v>
      </c>
      <c r="M37" s="6">
        <f>ABS(E37-F36)</f>
        <v>0.34000400000000752</v>
      </c>
      <c r="N37" s="6"/>
      <c r="O37" s="6">
        <f t="shared" si="1"/>
        <v>1.5500030000000038</v>
      </c>
      <c r="P37" s="6"/>
      <c r="Q37" s="6">
        <f t="shared" si="3"/>
        <v>1.9505911182539701</v>
      </c>
      <c r="R37" s="7">
        <f t="shared" si="2"/>
        <v>1.7248131463847342E-2</v>
      </c>
    </row>
    <row r="38" spans="2:18" x14ac:dyDescent="0.25">
      <c r="B38" s="2">
        <v>42642</v>
      </c>
      <c r="C38" s="1">
        <v>113.160004</v>
      </c>
      <c r="D38" s="1">
        <v>113.800003</v>
      </c>
      <c r="E38" s="1">
        <v>111.800003</v>
      </c>
      <c r="F38" s="1">
        <v>112.18</v>
      </c>
      <c r="J38" s="6">
        <f t="shared" si="0"/>
        <v>2</v>
      </c>
      <c r="K38" s="6"/>
      <c r="L38" s="6">
        <f>ABS(D38-F37)</f>
        <v>0.14999399999999241</v>
      </c>
      <c r="M38" s="6">
        <f>ABS(E38-F37)</f>
        <v>2.1499939999999924</v>
      </c>
      <c r="N38" s="6"/>
      <c r="O38" s="6">
        <f t="shared" si="1"/>
        <v>2.1499939999999924</v>
      </c>
      <c r="P38" s="6"/>
      <c r="Q38" s="6">
        <f t="shared" si="3"/>
        <v>1.964834181235829</v>
      </c>
      <c r="R38" s="7">
        <f t="shared" si="2"/>
        <v>1.7242950706140247E-2</v>
      </c>
    </row>
    <row r="39" spans="2:18" x14ac:dyDescent="0.25">
      <c r="B39" s="2">
        <v>42643</v>
      </c>
      <c r="C39" s="1">
        <v>112.459999</v>
      </c>
      <c r="D39" s="1">
        <v>113.370003</v>
      </c>
      <c r="E39" s="1">
        <v>111.800003</v>
      </c>
      <c r="F39" s="1">
        <v>113.050003</v>
      </c>
      <c r="J39" s="6">
        <f t="shared" si="0"/>
        <v>1.5699999999999932</v>
      </c>
      <c r="K39" s="6"/>
      <c r="L39" s="6">
        <f>ABS(D39-F38)</f>
        <v>1.1900029999999902</v>
      </c>
      <c r="M39" s="6">
        <f>ABS(E39-F38)</f>
        <v>0.37999700000000303</v>
      </c>
      <c r="N39" s="6"/>
      <c r="O39" s="6">
        <f t="shared" si="1"/>
        <v>1.5699999999999932</v>
      </c>
      <c r="P39" s="6"/>
      <c r="Q39" s="6">
        <f t="shared" si="3"/>
        <v>1.9366317397189836</v>
      </c>
      <c r="R39" s="7">
        <f t="shared" si="2"/>
        <v>1.7263609731850451E-2</v>
      </c>
    </row>
    <row r="40" spans="2:18" x14ac:dyDescent="0.25">
      <c r="B40" s="2">
        <v>42646</v>
      </c>
      <c r="C40" s="1">
        <v>112.709999</v>
      </c>
      <c r="D40" s="1">
        <v>113.050003</v>
      </c>
      <c r="E40" s="1">
        <v>112.279999</v>
      </c>
      <c r="F40" s="1">
        <v>112.519997</v>
      </c>
      <c r="J40" s="6">
        <f t="shared" si="0"/>
        <v>0.77000400000000013</v>
      </c>
      <c r="K40" s="6"/>
      <c r="L40" s="6">
        <f>ABS(D40-F39)</f>
        <v>0</v>
      </c>
      <c r="M40" s="6">
        <f>ABS(E40-F39)</f>
        <v>0.77000400000000013</v>
      </c>
      <c r="N40" s="6"/>
      <c r="O40" s="6">
        <f t="shared" si="1"/>
        <v>0.77000400000000013</v>
      </c>
      <c r="P40" s="6"/>
      <c r="Q40" s="6">
        <f t="shared" si="3"/>
        <v>1.8533011868819134</v>
      </c>
      <c r="R40" s="7">
        <f t="shared" si="2"/>
        <v>1.6393641200362581E-2</v>
      </c>
    </row>
    <row r="41" spans="2:18" x14ac:dyDescent="0.25">
      <c r="B41" s="2">
        <v>42647</v>
      </c>
      <c r="C41" s="1">
        <v>113.05999799999999</v>
      </c>
      <c r="D41" s="1">
        <v>114.30999799999999</v>
      </c>
      <c r="E41" s="1">
        <v>112.629997</v>
      </c>
      <c r="F41" s="1">
        <v>113</v>
      </c>
      <c r="J41" s="6">
        <f t="shared" si="0"/>
        <v>1.6800009999999901</v>
      </c>
      <c r="K41" s="6"/>
      <c r="L41" s="6">
        <f>ABS(D41-F40)</f>
        <v>1.7900009999999895</v>
      </c>
      <c r="M41" s="6">
        <f>ABS(E41-F40)</f>
        <v>0.10999999999999943</v>
      </c>
      <c r="N41" s="6"/>
      <c r="O41" s="6">
        <f t="shared" si="1"/>
        <v>1.7900009999999895</v>
      </c>
      <c r="P41" s="6"/>
      <c r="Q41" s="6">
        <f t="shared" si="3"/>
        <v>1.848779744961776</v>
      </c>
      <c r="R41" s="7">
        <f t="shared" si="2"/>
        <v>1.6430677161871732E-2</v>
      </c>
    </row>
    <row r="42" spans="2:18" x14ac:dyDescent="0.25">
      <c r="B42" s="2">
        <v>42648</v>
      </c>
      <c r="C42" s="1">
        <v>113.400002</v>
      </c>
      <c r="D42" s="1">
        <v>113.660004</v>
      </c>
      <c r="E42" s="1">
        <v>112.69000200000001</v>
      </c>
      <c r="F42" s="1">
        <v>113.050003</v>
      </c>
      <c r="J42" s="6">
        <f t="shared" si="0"/>
        <v>0.97000199999999381</v>
      </c>
      <c r="K42" s="6"/>
      <c r="L42" s="6">
        <f>ABS(D42-F41)</f>
        <v>0.6600040000000007</v>
      </c>
      <c r="M42" s="6">
        <f>ABS(E42-F41)</f>
        <v>0.30999799999999311</v>
      </c>
      <c r="N42" s="6"/>
      <c r="O42" s="6">
        <f t="shared" si="1"/>
        <v>0.97000199999999381</v>
      </c>
      <c r="P42" s="6"/>
      <c r="Q42" s="6">
        <f t="shared" si="3"/>
        <v>1.7860099060359345</v>
      </c>
      <c r="R42" s="7">
        <f t="shared" si="2"/>
        <v>1.5805397398548093E-2</v>
      </c>
    </row>
    <row r="43" spans="2:18" x14ac:dyDescent="0.25">
      <c r="B43" s="2">
        <v>42649</v>
      </c>
      <c r="C43" s="1">
        <v>113.699997</v>
      </c>
      <c r="D43" s="1">
        <v>114.339996</v>
      </c>
      <c r="E43" s="1">
        <v>113.129997</v>
      </c>
      <c r="F43" s="1">
        <v>113.889999</v>
      </c>
      <c r="J43" s="6">
        <f t="shared" si="0"/>
        <v>1.2099989999999963</v>
      </c>
      <c r="K43" s="6"/>
      <c r="L43" s="6">
        <f>ABS(D43-F42)</f>
        <v>1.2899929999999955</v>
      </c>
      <c r="M43" s="6">
        <f>ABS(E43-F42)</f>
        <v>7.9993999999999232E-2</v>
      </c>
      <c r="N43" s="6"/>
      <c r="O43" s="6">
        <f t="shared" si="1"/>
        <v>1.2899929999999955</v>
      </c>
      <c r="P43" s="6"/>
      <c r="Q43" s="6">
        <f t="shared" si="3"/>
        <v>1.7505801270333674</v>
      </c>
      <c r="R43" s="7">
        <f t="shared" si="2"/>
        <v>1.5485007346999959E-2</v>
      </c>
    </row>
    <row r="44" spans="2:18" x14ac:dyDescent="0.25">
      <c r="B44" s="2">
        <v>42650</v>
      </c>
      <c r="C44" s="1">
        <v>114.30999799999999</v>
      </c>
      <c r="D44" s="1">
        <v>114.55999799999999</v>
      </c>
      <c r="E44" s="1">
        <v>113.510002</v>
      </c>
      <c r="F44" s="1">
        <v>114.05999799999999</v>
      </c>
      <c r="J44" s="6">
        <f t="shared" si="0"/>
        <v>1.049995999999993</v>
      </c>
      <c r="K44" s="6"/>
      <c r="L44" s="6">
        <f>ABS(D44-F43)</f>
        <v>0.66999899999999002</v>
      </c>
      <c r="M44" s="6">
        <f>ABS(E44-F43)</f>
        <v>0.37999700000000303</v>
      </c>
      <c r="N44" s="6"/>
      <c r="O44" s="6">
        <f t="shared" si="1"/>
        <v>1.049995999999993</v>
      </c>
      <c r="P44" s="6"/>
      <c r="Q44" s="6">
        <f t="shared" si="3"/>
        <v>1.7005384036738407</v>
      </c>
      <c r="R44" s="7">
        <f t="shared" si="2"/>
        <v>1.493141117398588E-2</v>
      </c>
    </row>
    <row r="45" spans="2:18" x14ac:dyDescent="0.25">
      <c r="B45" s="2">
        <v>42653</v>
      </c>
      <c r="C45" s="1">
        <v>115.019997</v>
      </c>
      <c r="D45" s="1">
        <v>116.75</v>
      </c>
      <c r="E45" s="1">
        <v>114.720001</v>
      </c>
      <c r="F45" s="1">
        <v>116.050003</v>
      </c>
      <c r="J45" s="6">
        <f t="shared" si="0"/>
        <v>2.0299990000000037</v>
      </c>
      <c r="K45" s="6"/>
      <c r="L45" s="6">
        <f>ABS(D45-F44)</f>
        <v>2.6900020000000069</v>
      </c>
      <c r="M45" s="6">
        <f>ABS(E45-F44)</f>
        <v>0.66000300000000323</v>
      </c>
      <c r="N45" s="6"/>
      <c r="O45" s="6">
        <f t="shared" si="1"/>
        <v>2.6900020000000069</v>
      </c>
      <c r="P45" s="6"/>
      <c r="Q45" s="6">
        <f t="shared" si="3"/>
        <v>1.7712143748399956</v>
      </c>
      <c r="R45" s="7">
        <f t="shared" si="2"/>
        <v>1.5528795422563444E-2</v>
      </c>
    </row>
    <row r="46" spans="2:18" x14ac:dyDescent="0.25">
      <c r="B46" s="2">
        <v>42654</v>
      </c>
      <c r="C46" s="1">
        <v>117.699997</v>
      </c>
      <c r="D46" s="1">
        <v>118.69000200000001</v>
      </c>
      <c r="E46" s="1">
        <v>116.199997</v>
      </c>
      <c r="F46" s="1">
        <v>116.300003</v>
      </c>
      <c r="J46" s="6">
        <f t="shared" si="0"/>
        <v>2.4900050000000107</v>
      </c>
      <c r="K46" s="6"/>
      <c r="L46" s="6">
        <f>ABS(D46-F45)</f>
        <v>2.6399990000000031</v>
      </c>
      <c r="M46" s="6">
        <f>ABS(E46-F45)</f>
        <v>0.14999399999999241</v>
      </c>
      <c r="N46" s="6"/>
      <c r="O46" s="6">
        <f t="shared" si="1"/>
        <v>2.6399990000000031</v>
      </c>
      <c r="P46" s="6"/>
      <c r="Q46" s="6">
        <f t="shared" si="3"/>
        <v>1.8332704194942817</v>
      </c>
      <c r="R46" s="7">
        <f t="shared" si="2"/>
        <v>1.5797245774257167E-2</v>
      </c>
    </row>
    <row r="47" spans="2:18" x14ac:dyDescent="0.25">
      <c r="B47" s="2">
        <v>42655</v>
      </c>
      <c r="C47" s="1">
        <v>117.349998</v>
      </c>
      <c r="D47" s="1">
        <v>117.980003</v>
      </c>
      <c r="E47" s="1">
        <v>116.75</v>
      </c>
      <c r="F47" s="1">
        <v>117.339996</v>
      </c>
      <c r="J47" s="6">
        <f t="shared" si="0"/>
        <v>1.2300029999999964</v>
      </c>
      <c r="K47" s="6"/>
      <c r="L47" s="6">
        <f>ABS(D47-F46)</f>
        <v>1.6799999999999926</v>
      </c>
      <c r="M47" s="6">
        <f>ABS(E47-F46)</f>
        <v>0.44999699999999621</v>
      </c>
      <c r="N47" s="6"/>
      <c r="O47" s="6">
        <f t="shared" si="1"/>
        <v>1.6799999999999926</v>
      </c>
      <c r="P47" s="6"/>
      <c r="Q47" s="6">
        <f t="shared" si="3"/>
        <v>1.8223225323875469</v>
      </c>
      <c r="R47" s="7">
        <f t="shared" si="2"/>
        <v>1.5669152926741946E-2</v>
      </c>
    </row>
    <row r="48" spans="2:18" x14ac:dyDescent="0.25">
      <c r="B48" s="2">
        <v>42656</v>
      </c>
      <c r="C48" s="1">
        <v>116.790001</v>
      </c>
      <c r="D48" s="1">
        <v>117.44000200000001</v>
      </c>
      <c r="E48" s="1">
        <v>115.720001</v>
      </c>
      <c r="F48" s="1">
        <v>116.980003</v>
      </c>
      <c r="J48" s="6">
        <f t="shared" si="0"/>
        <v>1.7200010000000105</v>
      </c>
      <c r="K48" s="6"/>
      <c r="L48" s="6">
        <f>ABS(D48-F47)</f>
        <v>0.10000600000000759</v>
      </c>
      <c r="M48" s="6">
        <f>ABS(E48-F47)</f>
        <v>1.619995000000003</v>
      </c>
      <c r="N48" s="6"/>
      <c r="O48" s="6">
        <f t="shared" si="1"/>
        <v>1.7200010000000105</v>
      </c>
      <c r="P48" s="6"/>
      <c r="Q48" s="6">
        <f t="shared" si="3"/>
        <v>1.815013851502723</v>
      </c>
      <c r="R48" s="7">
        <f t="shared" si="2"/>
        <v>1.5467989716845763E-2</v>
      </c>
    </row>
    <row r="49" spans="2:18" x14ac:dyDescent="0.25">
      <c r="B49" s="2">
        <v>42657</v>
      </c>
      <c r="C49" s="1">
        <v>117.879997</v>
      </c>
      <c r="D49" s="1">
        <v>118.16999800000001</v>
      </c>
      <c r="E49" s="1">
        <v>117.129997</v>
      </c>
      <c r="F49" s="1">
        <v>117.629997</v>
      </c>
      <c r="J49" s="6">
        <f t="shared" si="0"/>
        <v>1.0400010000000037</v>
      </c>
      <c r="K49" s="6"/>
      <c r="L49" s="6">
        <f>ABS(D49-F48)</f>
        <v>1.1899950000000104</v>
      </c>
      <c r="M49" s="6">
        <f>ABS(E49-F48)</f>
        <v>0.14999400000000662</v>
      </c>
      <c r="N49" s="6"/>
      <c r="O49" s="6">
        <f t="shared" si="1"/>
        <v>1.1899950000000104</v>
      </c>
      <c r="P49" s="6"/>
      <c r="Q49" s="6">
        <f t="shared" si="3"/>
        <v>1.7703696478239579</v>
      </c>
      <c r="R49" s="7">
        <f t="shared" si="2"/>
        <v>1.5133951123457895E-2</v>
      </c>
    </row>
    <row r="50" spans="2:18" x14ac:dyDescent="0.25">
      <c r="B50" s="2">
        <v>42660</v>
      </c>
      <c r="C50" s="1">
        <v>117.33000199999999</v>
      </c>
      <c r="D50" s="1">
        <v>117.839996</v>
      </c>
      <c r="E50" s="1">
        <v>116.779999</v>
      </c>
      <c r="F50" s="1">
        <v>117.550003</v>
      </c>
      <c r="J50" s="6">
        <f t="shared" si="0"/>
        <v>1.0599969999999956</v>
      </c>
      <c r="K50" s="6"/>
      <c r="L50" s="6">
        <f>ABS(D50-F49)</f>
        <v>0.20999899999999627</v>
      </c>
      <c r="M50" s="6">
        <f>ABS(E50-F49)</f>
        <v>0.84999799999999937</v>
      </c>
      <c r="N50" s="6"/>
      <c r="O50" s="6">
        <f t="shared" si="1"/>
        <v>1.0599969999999956</v>
      </c>
      <c r="P50" s="6"/>
      <c r="Q50" s="6">
        <f t="shared" si="3"/>
        <v>1.7196287444079608</v>
      </c>
      <c r="R50" s="7">
        <f t="shared" si="2"/>
        <v>1.4618964450096524E-2</v>
      </c>
    </row>
    <row r="51" spans="2:18" x14ac:dyDescent="0.25">
      <c r="B51" s="2">
        <v>42661</v>
      </c>
      <c r="C51" s="1">
        <v>118.18</v>
      </c>
      <c r="D51" s="1">
        <v>118.209999</v>
      </c>
      <c r="E51" s="1">
        <v>117.449997</v>
      </c>
      <c r="F51" s="1">
        <v>117.470001</v>
      </c>
      <c r="J51" s="6">
        <f t="shared" si="0"/>
        <v>0.76000200000000007</v>
      </c>
      <c r="K51" s="6"/>
      <c r="L51" s="6">
        <f>ABS(D51-F50)</f>
        <v>0.65999599999999248</v>
      </c>
      <c r="M51" s="6">
        <f>ABS(E51-F50)</f>
        <v>0.10000600000000759</v>
      </c>
      <c r="N51" s="6"/>
      <c r="O51" s="6">
        <f t="shared" si="1"/>
        <v>0.76000200000000007</v>
      </c>
      <c r="P51" s="6"/>
      <c r="Q51" s="6">
        <f t="shared" si="3"/>
        <v>1.6510839769502492</v>
      </c>
      <c r="R51" s="7">
        <f t="shared" si="2"/>
        <v>1.4045801231925526E-2</v>
      </c>
    </row>
    <row r="52" spans="2:18" x14ac:dyDescent="0.25">
      <c r="B52" s="2">
        <v>42662</v>
      </c>
      <c r="C52" s="1">
        <v>117.25</v>
      </c>
      <c r="D52" s="1">
        <v>117.760002</v>
      </c>
      <c r="E52" s="1">
        <v>113.800003</v>
      </c>
      <c r="F52" s="1">
        <v>117.120003</v>
      </c>
      <c r="J52" s="6">
        <f t="shared" si="0"/>
        <v>3.9599989999999963</v>
      </c>
      <c r="K52" s="6"/>
      <c r="L52" s="6">
        <f>ABS(D52-F51)</f>
        <v>0.29000100000000373</v>
      </c>
      <c r="M52" s="6">
        <f>ABS(E52-F51)</f>
        <v>3.6699979999999925</v>
      </c>
      <c r="N52" s="6"/>
      <c r="O52" s="6">
        <f t="shared" si="1"/>
        <v>3.9599989999999963</v>
      </c>
      <c r="P52" s="6"/>
      <c r="Q52" s="6">
        <f t="shared" si="3"/>
        <v>1.8160064785966596</v>
      </c>
      <c r="R52" s="7">
        <f t="shared" si="2"/>
        <v>1.5459321215096097E-2</v>
      </c>
    </row>
    <row r="53" spans="2:18" x14ac:dyDescent="0.25">
      <c r="B53" s="2">
        <v>42663</v>
      </c>
      <c r="C53" s="1">
        <v>116.860001</v>
      </c>
      <c r="D53" s="1">
        <v>117.379997</v>
      </c>
      <c r="E53" s="1">
        <v>116.33000199999999</v>
      </c>
      <c r="F53" s="1">
        <v>117.05999799999999</v>
      </c>
      <c r="J53" s="6">
        <f t="shared" si="0"/>
        <v>1.0499950000000098</v>
      </c>
      <c r="K53" s="6"/>
      <c r="L53" s="6">
        <f>ABS(D53-F52)</f>
        <v>0.25999400000000605</v>
      </c>
      <c r="M53" s="6">
        <f>ABS(E53-F52)</f>
        <v>0.79000100000000373</v>
      </c>
      <c r="N53" s="6"/>
      <c r="O53" s="6">
        <f t="shared" si="1"/>
        <v>1.0499950000000098</v>
      </c>
      <c r="P53" s="6"/>
      <c r="Q53" s="6">
        <f t="shared" si="3"/>
        <v>1.7612913729826132</v>
      </c>
      <c r="R53" s="7">
        <f t="shared" si="2"/>
        <v>1.5038348086300965E-2</v>
      </c>
    </row>
    <row r="54" spans="2:18" x14ac:dyDescent="0.25">
      <c r="B54" s="2">
        <v>42664</v>
      </c>
      <c r="C54" s="1">
        <v>116.80999799999999</v>
      </c>
      <c r="D54" s="1">
        <v>116.910004</v>
      </c>
      <c r="E54" s="1">
        <v>116.279999</v>
      </c>
      <c r="F54" s="1">
        <v>116.599998</v>
      </c>
      <c r="J54" s="6">
        <f t="shared" si="0"/>
        <v>0.63000499999999704</v>
      </c>
      <c r="K54" s="6"/>
      <c r="L54" s="6">
        <f>ABS(D54-F53)</f>
        <v>0.14999399999999241</v>
      </c>
      <c r="M54" s="6">
        <f>ABS(E54-F53)</f>
        <v>0.77999899999998945</v>
      </c>
      <c r="N54" s="6"/>
      <c r="O54" s="6">
        <f t="shared" si="1"/>
        <v>0.77999899999998945</v>
      </c>
      <c r="P54" s="6"/>
      <c r="Q54" s="6">
        <f t="shared" si="3"/>
        <v>1.6911990606267115</v>
      </c>
      <c r="R54" s="7">
        <f t="shared" si="2"/>
        <v>1.4447284209134461E-2</v>
      </c>
    </row>
    <row r="55" spans="2:18" x14ac:dyDescent="0.25">
      <c r="B55" s="2">
        <v>42667</v>
      </c>
      <c r="C55" s="1">
        <v>117.099998</v>
      </c>
      <c r="D55" s="1">
        <v>117.739998</v>
      </c>
      <c r="E55" s="1">
        <v>117</v>
      </c>
      <c r="F55" s="1">
        <v>117.650002</v>
      </c>
      <c r="J55" s="6">
        <f t="shared" si="0"/>
        <v>0.73999799999999993</v>
      </c>
      <c r="K55" s="6"/>
      <c r="L55" s="6">
        <f>ABS(D55-F54)</f>
        <v>1.1400000000000006</v>
      </c>
      <c r="M55" s="6">
        <f>ABS(E55-F54)</f>
        <v>0.40000200000000063</v>
      </c>
      <c r="N55" s="6"/>
      <c r="O55" s="6">
        <f t="shared" si="1"/>
        <v>1.1400000000000006</v>
      </c>
      <c r="P55" s="6"/>
      <c r="Q55" s="6">
        <f t="shared" si="3"/>
        <v>1.6518276991533749</v>
      </c>
      <c r="R55" s="7">
        <f t="shared" si="2"/>
        <v>1.4166618589079007E-2</v>
      </c>
    </row>
    <row r="56" spans="2:18" x14ac:dyDescent="0.25">
      <c r="B56" s="2">
        <v>42668</v>
      </c>
      <c r="C56" s="1">
        <v>117.949997</v>
      </c>
      <c r="D56" s="1">
        <v>118.360001</v>
      </c>
      <c r="E56" s="1">
        <v>117.30999799999999</v>
      </c>
      <c r="F56" s="1">
        <v>118.25</v>
      </c>
      <c r="J56" s="6">
        <f t="shared" si="0"/>
        <v>1.0500030000000038</v>
      </c>
      <c r="K56" s="6"/>
      <c r="L56" s="6">
        <f>ABS(D56-F55)</f>
        <v>0.70999899999999627</v>
      </c>
      <c r="M56" s="6">
        <f>ABS(E56-F55)</f>
        <v>0.34000400000000752</v>
      </c>
      <c r="N56" s="6"/>
      <c r="O56" s="6">
        <f t="shared" si="1"/>
        <v>1.0500030000000038</v>
      </c>
      <c r="P56" s="6"/>
      <c r="Q56" s="6">
        <f t="shared" si="3"/>
        <v>1.6088402206424199</v>
      </c>
      <c r="R56" s="7">
        <f t="shared" si="2"/>
        <v>1.3674799772994649E-2</v>
      </c>
    </row>
    <row r="57" spans="2:18" x14ac:dyDescent="0.25">
      <c r="B57" s="2">
        <v>42669</v>
      </c>
      <c r="C57" s="1">
        <v>114.30999799999999</v>
      </c>
      <c r="D57" s="1">
        <v>115.699997</v>
      </c>
      <c r="E57" s="1">
        <v>113.30999799999999</v>
      </c>
      <c r="F57" s="1">
        <v>115.589996</v>
      </c>
      <c r="J57" s="6">
        <f t="shared" si="0"/>
        <v>2.3899990000000031</v>
      </c>
      <c r="K57" s="6"/>
      <c r="L57" s="6">
        <f>ABS(D57-F56)</f>
        <v>2.5500030000000038</v>
      </c>
      <c r="M57" s="6">
        <f>ABS(E57-F56)</f>
        <v>4.9400020000000069</v>
      </c>
      <c r="N57" s="6"/>
      <c r="O57" s="6">
        <f t="shared" si="1"/>
        <v>4.9400020000000069</v>
      </c>
      <c r="P57" s="6"/>
      <c r="Q57" s="6">
        <f t="shared" si="3"/>
        <v>1.8467803477393905</v>
      </c>
      <c r="R57" s="7">
        <f t="shared" si="2"/>
        <v>1.5617592792722118E-2</v>
      </c>
    </row>
    <row r="58" spans="2:18" x14ac:dyDescent="0.25">
      <c r="B58" s="2">
        <v>42670</v>
      </c>
      <c r="C58" s="1">
        <v>115.389999</v>
      </c>
      <c r="D58" s="1">
        <v>115.860001</v>
      </c>
      <c r="E58" s="1">
        <v>114.099998</v>
      </c>
      <c r="F58" s="1">
        <v>114.480003</v>
      </c>
      <c r="J58" s="6">
        <f t="shared" si="0"/>
        <v>1.7600029999999975</v>
      </c>
      <c r="K58" s="6"/>
      <c r="L58" s="6">
        <f>ABS(D58-F57)</f>
        <v>0.27000499999999761</v>
      </c>
      <c r="M58" s="6">
        <f>ABS(E58-F57)</f>
        <v>1.4899979999999999</v>
      </c>
      <c r="N58" s="6"/>
      <c r="O58" s="6">
        <f t="shared" si="1"/>
        <v>1.7600029999999975</v>
      </c>
      <c r="P58" s="6"/>
      <c r="Q58" s="6">
        <f t="shared" si="3"/>
        <v>1.8405819657580054</v>
      </c>
      <c r="R58" s="7">
        <f t="shared" si="2"/>
        <v>1.5923367328068819E-2</v>
      </c>
    </row>
    <row r="59" spans="2:18" x14ac:dyDescent="0.25">
      <c r="B59" s="2">
        <v>42671</v>
      </c>
      <c r="C59" s="1">
        <v>113.870003</v>
      </c>
      <c r="D59" s="1">
        <v>115.209999</v>
      </c>
      <c r="E59" s="1">
        <v>113.449997</v>
      </c>
      <c r="F59" s="1">
        <v>113.720001</v>
      </c>
      <c r="J59" s="6">
        <f t="shared" si="0"/>
        <v>1.7600020000000001</v>
      </c>
      <c r="K59" s="6"/>
      <c r="L59" s="6">
        <f>ABS(D59-F58)</f>
        <v>0.72999599999999987</v>
      </c>
      <c r="M59" s="6">
        <f>ABS(E59-F58)</f>
        <v>1.0300060000000002</v>
      </c>
      <c r="N59" s="6"/>
      <c r="O59" s="6">
        <f t="shared" si="1"/>
        <v>1.7600020000000001</v>
      </c>
      <c r="P59" s="6"/>
      <c r="Q59" s="6">
        <f t="shared" si="3"/>
        <v>1.8348262539181479</v>
      </c>
      <c r="R59" s="7">
        <f t="shared" si="2"/>
        <v>1.6027482580675229E-2</v>
      </c>
    </row>
    <row r="60" spans="2:18" x14ac:dyDescent="0.25">
      <c r="B60" s="2">
        <v>42674</v>
      </c>
      <c r="C60" s="1">
        <v>113.650002</v>
      </c>
      <c r="D60" s="1">
        <v>114.230003</v>
      </c>
      <c r="E60" s="1">
        <v>113.199997</v>
      </c>
      <c r="F60" s="1">
        <v>113.540001</v>
      </c>
      <c r="J60" s="6">
        <f t="shared" si="0"/>
        <v>1.0300060000000002</v>
      </c>
      <c r="K60" s="6"/>
      <c r="L60" s="6">
        <f>ABS(D60-F59)</f>
        <v>0.51000200000000007</v>
      </c>
      <c r="M60" s="6">
        <f>ABS(E60-F59)</f>
        <v>0.52000400000000013</v>
      </c>
      <c r="N60" s="6"/>
      <c r="O60" s="6">
        <f t="shared" si="1"/>
        <v>1.0300060000000002</v>
      </c>
      <c r="P60" s="6"/>
      <c r="Q60" s="6">
        <f t="shared" si="3"/>
        <v>1.7773390929239945</v>
      </c>
      <c r="R60" s="7">
        <f t="shared" si="2"/>
        <v>1.5629080876670011E-2</v>
      </c>
    </row>
    <row r="61" spans="2:18" x14ac:dyDescent="0.25">
      <c r="B61" s="2">
        <v>42675</v>
      </c>
      <c r="C61" s="1">
        <v>113.459999</v>
      </c>
      <c r="D61" s="1">
        <v>113.769997</v>
      </c>
      <c r="E61" s="1">
        <v>110.529999</v>
      </c>
      <c r="F61" s="1">
        <v>111.489998</v>
      </c>
      <c r="J61" s="6">
        <f t="shared" si="0"/>
        <v>3.2399979999999999</v>
      </c>
      <c r="K61" s="6"/>
      <c r="L61" s="6">
        <f>ABS(D61-F60)</f>
        <v>0.22999599999999987</v>
      </c>
      <c r="M61" s="6">
        <f>ABS(E61-F60)</f>
        <v>3.0100020000000001</v>
      </c>
      <c r="N61" s="6"/>
      <c r="O61" s="6">
        <f t="shared" si="1"/>
        <v>3.2399979999999999</v>
      </c>
      <c r="P61" s="6"/>
      <c r="Q61" s="6">
        <f t="shared" si="3"/>
        <v>1.8818147291437093</v>
      </c>
      <c r="R61" s="7">
        <f t="shared" si="2"/>
        <v>1.6574024243171438E-2</v>
      </c>
    </row>
    <row r="62" spans="2:18" x14ac:dyDescent="0.25">
      <c r="B62" s="2">
        <v>42676</v>
      </c>
      <c r="C62" s="1">
        <v>111.400002</v>
      </c>
      <c r="D62" s="1">
        <v>112.349998</v>
      </c>
      <c r="E62" s="1">
        <v>111.230003</v>
      </c>
      <c r="F62" s="1">
        <v>111.589996</v>
      </c>
      <c r="J62" s="6">
        <f t="shared" si="0"/>
        <v>1.119995000000003</v>
      </c>
      <c r="K62" s="6"/>
      <c r="L62" s="6">
        <f>ABS(D62-F61)</f>
        <v>0.85999999999999943</v>
      </c>
      <c r="M62" s="6">
        <f>ABS(E62-F61)</f>
        <v>0.25999500000000353</v>
      </c>
      <c r="N62" s="6"/>
      <c r="O62" s="6">
        <f t="shared" si="1"/>
        <v>1.119995000000003</v>
      </c>
      <c r="P62" s="6"/>
      <c r="Q62" s="6">
        <f t="shared" si="3"/>
        <v>1.8273990342048732</v>
      </c>
      <c r="R62" s="7">
        <f t="shared" si="2"/>
        <v>1.639069931820138E-2</v>
      </c>
    </row>
    <row r="63" spans="2:18" x14ac:dyDescent="0.25">
      <c r="B63" s="2">
        <v>42677</v>
      </c>
      <c r="C63" s="1">
        <v>110.980003</v>
      </c>
      <c r="D63" s="1">
        <v>111.459999</v>
      </c>
      <c r="E63" s="1">
        <v>109.550003</v>
      </c>
      <c r="F63" s="1">
        <v>109.83000199999999</v>
      </c>
      <c r="J63" s="6">
        <f t="shared" si="0"/>
        <v>1.9099959999999925</v>
      </c>
      <c r="K63" s="6"/>
      <c r="L63" s="6">
        <f>ABS(D63-F62)</f>
        <v>0.12999700000000303</v>
      </c>
      <c r="M63" s="6">
        <f>ABS(E63-F62)</f>
        <v>2.0399929999999955</v>
      </c>
      <c r="N63" s="6"/>
      <c r="O63" s="6">
        <f t="shared" si="1"/>
        <v>2.0399929999999955</v>
      </c>
      <c r="P63" s="6"/>
      <c r="Q63" s="6">
        <f t="shared" si="3"/>
        <v>1.8425843174759533</v>
      </c>
      <c r="R63" s="7">
        <f t="shared" si="2"/>
        <v>1.6512092333760397E-2</v>
      </c>
    </row>
    <row r="64" spans="2:18" x14ac:dyDescent="0.25">
      <c r="B64" s="2">
        <v>42678</v>
      </c>
      <c r="C64" s="1">
        <v>108.529999</v>
      </c>
      <c r="D64" s="1">
        <v>110.25</v>
      </c>
      <c r="E64" s="1">
        <v>108.110001</v>
      </c>
      <c r="F64" s="1">
        <v>108.839996</v>
      </c>
      <c r="J64" s="6">
        <f t="shared" si="0"/>
        <v>2.1399990000000031</v>
      </c>
      <c r="K64" s="6"/>
      <c r="L64" s="6">
        <f>ABS(D64-F63)</f>
        <v>0.41999800000000675</v>
      </c>
      <c r="M64" s="6">
        <f>ABS(E64-F63)</f>
        <v>1.7200009999999963</v>
      </c>
      <c r="N64" s="6"/>
      <c r="O64" s="6">
        <f t="shared" si="1"/>
        <v>2.1399990000000031</v>
      </c>
      <c r="P64" s="6"/>
      <c r="Q64" s="6">
        <f t="shared" si="3"/>
        <v>1.8638282233705283</v>
      </c>
      <c r="R64" s="7">
        <f t="shared" si="2"/>
        <v>1.6970119179006555E-2</v>
      </c>
    </row>
    <row r="65" spans="2:18" x14ac:dyDescent="0.25">
      <c r="B65" s="2">
        <v>42681</v>
      </c>
      <c r="C65" s="1">
        <v>110.08000199999999</v>
      </c>
      <c r="D65" s="1">
        <v>110.510002</v>
      </c>
      <c r="E65" s="1">
        <v>109.459999</v>
      </c>
      <c r="F65" s="1">
        <v>110.410004</v>
      </c>
      <c r="J65" s="6">
        <f t="shared" si="0"/>
        <v>1.0500030000000038</v>
      </c>
      <c r="K65" s="6"/>
      <c r="L65" s="6">
        <f>ABS(D65-F64)</f>
        <v>1.6700060000000008</v>
      </c>
      <c r="M65" s="6">
        <f>ABS(E65-F64)</f>
        <v>0.62000299999999697</v>
      </c>
      <c r="N65" s="6"/>
      <c r="O65" s="6">
        <f t="shared" si="1"/>
        <v>1.6700060000000008</v>
      </c>
      <c r="P65" s="6"/>
      <c r="Q65" s="6">
        <f t="shared" si="3"/>
        <v>1.8499837788440623</v>
      </c>
      <c r="R65" s="7">
        <f t="shared" si="2"/>
        <v>1.6997279004347467E-2</v>
      </c>
    </row>
    <row r="66" spans="2:18" x14ac:dyDescent="0.25">
      <c r="B66" s="2">
        <v>42682</v>
      </c>
      <c r="C66" s="1">
        <v>110.30999799999999</v>
      </c>
      <c r="D66" s="1">
        <v>111.720001</v>
      </c>
      <c r="E66" s="1">
        <v>109.699997</v>
      </c>
      <c r="F66" s="1">
        <v>111.05999799999999</v>
      </c>
      <c r="J66" s="6">
        <f t="shared" si="0"/>
        <v>2.0200040000000001</v>
      </c>
      <c r="K66" s="6"/>
      <c r="L66" s="6">
        <f>ABS(D66-F65)</f>
        <v>1.3099969999999956</v>
      </c>
      <c r="M66" s="6">
        <f>ABS(E66-F65)</f>
        <v>0.7100070000000045</v>
      </c>
      <c r="N66" s="6"/>
      <c r="O66" s="6">
        <f t="shared" si="1"/>
        <v>2.0200040000000001</v>
      </c>
      <c r="P66" s="6"/>
      <c r="Q66" s="6">
        <f t="shared" si="3"/>
        <v>1.8621280803552007</v>
      </c>
      <c r="R66" s="7">
        <f t="shared" si="2"/>
        <v>1.6865573887264788E-2</v>
      </c>
    </row>
    <row r="67" spans="2:18" x14ac:dyDescent="0.25">
      <c r="B67" s="2">
        <v>42683</v>
      </c>
      <c r="C67" s="1">
        <v>109.879997</v>
      </c>
      <c r="D67" s="1">
        <v>111.32</v>
      </c>
      <c r="E67" s="1">
        <v>108.050003</v>
      </c>
      <c r="F67" s="1">
        <v>110.879997</v>
      </c>
      <c r="J67" s="6">
        <f t="shared" si="0"/>
        <v>3.2699969999999894</v>
      </c>
      <c r="K67" s="6"/>
      <c r="L67" s="6">
        <f>ABS(D67-F66)</f>
        <v>0.26000200000000007</v>
      </c>
      <c r="M67" s="6">
        <f>ABS(E67-F66)</f>
        <v>3.0099949999999893</v>
      </c>
      <c r="N67" s="6"/>
      <c r="O67" s="6">
        <f t="shared" si="1"/>
        <v>3.2699969999999894</v>
      </c>
      <c r="P67" s="6"/>
      <c r="Q67" s="6">
        <f t="shared" si="3"/>
        <v>1.9626901460441142</v>
      </c>
      <c r="R67" s="7">
        <f t="shared" si="2"/>
        <v>1.7672340909317449E-2</v>
      </c>
    </row>
    <row r="68" spans="2:18" x14ac:dyDescent="0.25">
      <c r="B68" s="2">
        <v>42684</v>
      </c>
      <c r="C68" s="1">
        <v>111.089996</v>
      </c>
      <c r="D68" s="1">
        <v>111.089996</v>
      </c>
      <c r="E68" s="1">
        <v>105.83000199999999</v>
      </c>
      <c r="F68" s="1">
        <v>107.790001</v>
      </c>
      <c r="J68" s="6">
        <f t="shared" si="0"/>
        <v>5.2599940000000061</v>
      </c>
      <c r="K68" s="6"/>
      <c r="L68" s="6">
        <f>ABS(D68-F67)</f>
        <v>0.20999899999999627</v>
      </c>
      <c r="M68" s="6">
        <f>ABS(E68-F67)</f>
        <v>5.0499950000000098</v>
      </c>
      <c r="N68" s="6"/>
      <c r="O68" s="6">
        <f t="shared" si="1"/>
        <v>5.2599940000000061</v>
      </c>
      <c r="P68" s="6"/>
      <c r="Q68" s="6">
        <f t="shared" si="3"/>
        <v>2.1982118498981067</v>
      </c>
      <c r="R68" s="7">
        <f t="shared" si="2"/>
        <v>1.9825143482806069E-2</v>
      </c>
    </row>
    <row r="69" spans="2:18" x14ac:dyDescent="0.25">
      <c r="B69" s="2">
        <v>42685</v>
      </c>
      <c r="C69" s="1">
        <v>107.120003</v>
      </c>
      <c r="D69" s="1">
        <v>108.870003</v>
      </c>
      <c r="E69" s="1">
        <v>106.550003</v>
      </c>
      <c r="F69" s="1">
        <v>108.43</v>
      </c>
      <c r="J69" s="6">
        <f t="shared" si="0"/>
        <v>2.3199999999999932</v>
      </c>
      <c r="K69" s="6"/>
      <c r="L69" s="6">
        <f>ABS(D69-F68)</f>
        <v>1.0800019999999932</v>
      </c>
      <c r="M69" s="6">
        <f>ABS(E69-F68)</f>
        <v>1.2399979999999999</v>
      </c>
      <c r="N69" s="6"/>
      <c r="O69" s="6">
        <f t="shared" si="1"/>
        <v>2.3199999999999932</v>
      </c>
      <c r="P69" s="6"/>
      <c r="Q69" s="6">
        <f t="shared" si="3"/>
        <v>2.2069110034768129</v>
      </c>
      <c r="R69" s="7">
        <f t="shared" si="2"/>
        <v>2.0474171843423702E-2</v>
      </c>
    </row>
    <row r="70" spans="2:18" x14ac:dyDescent="0.25">
      <c r="B70" s="2">
        <v>42688</v>
      </c>
      <c r="C70" s="1">
        <v>107.709999</v>
      </c>
      <c r="D70" s="1">
        <v>107.80999799999999</v>
      </c>
      <c r="E70" s="1">
        <v>104.08000199999999</v>
      </c>
      <c r="F70" s="1">
        <v>105.709999</v>
      </c>
      <c r="J70" s="6">
        <f t="shared" si="0"/>
        <v>3.7299959999999999</v>
      </c>
      <c r="K70" s="6"/>
      <c r="L70" s="6">
        <f>ABS(D70-F69)</f>
        <v>0.62000200000001371</v>
      </c>
      <c r="M70" s="6">
        <f>ABS(E70-F69)</f>
        <v>4.3499980000000136</v>
      </c>
      <c r="N70" s="6"/>
      <c r="O70" s="6">
        <f t="shared" si="1"/>
        <v>4.3499980000000136</v>
      </c>
      <c r="P70" s="6"/>
      <c r="Q70" s="6">
        <f t="shared" si="3"/>
        <v>2.3599886460856134</v>
      </c>
      <c r="R70" s="7">
        <f t="shared" si="2"/>
        <v>2.176508942253632E-2</v>
      </c>
    </row>
    <row r="71" spans="2:18" x14ac:dyDescent="0.25">
      <c r="B71" s="2">
        <v>42689</v>
      </c>
      <c r="C71" s="1">
        <v>106.57</v>
      </c>
      <c r="D71" s="1">
        <v>107.68</v>
      </c>
      <c r="E71" s="1">
        <v>106.160004</v>
      </c>
      <c r="F71" s="1">
        <v>107.110001</v>
      </c>
      <c r="J71" s="6">
        <f t="shared" ref="J71:J134" si="4">D71-E71</f>
        <v>1.5199960000000061</v>
      </c>
      <c r="K71" s="6"/>
      <c r="L71" s="6">
        <f>ABS(D71-F70)</f>
        <v>1.9700010000000105</v>
      </c>
      <c r="M71" s="6">
        <f>ABS(E71-F70)</f>
        <v>0.45000500000000443</v>
      </c>
      <c r="N71" s="6"/>
      <c r="O71" s="6">
        <f t="shared" si="1"/>
        <v>1.9700010000000105</v>
      </c>
      <c r="P71" s="6"/>
      <c r="Q71" s="6">
        <f t="shared" si="3"/>
        <v>2.3321323856509273</v>
      </c>
      <c r="R71" s="7">
        <f t="shared" si="2"/>
        <v>2.2061606354295087E-2</v>
      </c>
    </row>
    <row r="72" spans="2:18" x14ac:dyDescent="0.25">
      <c r="B72" s="2">
        <v>42690</v>
      </c>
      <c r="C72" s="1">
        <v>106.699997</v>
      </c>
      <c r="D72" s="1">
        <v>110.230003</v>
      </c>
      <c r="E72" s="1">
        <v>106.599998</v>
      </c>
      <c r="F72" s="1">
        <v>109.989998</v>
      </c>
      <c r="J72" s="6">
        <f t="shared" si="4"/>
        <v>3.630004999999997</v>
      </c>
      <c r="K72" s="6"/>
      <c r="L72" s="6">
        <f>ABS(D72-F71)</f>
        <v>3.1200019999999995</v>
      </c>
      <c r="M72" s="6">
        <f>ABS(E72-F71)</f>
        <v>0.51000299999999754</v>
      </c>
      <c r="N72" s="6"/>
      <c r="O72" s="6">
        <f t="shared" ref="O72:O135" si="5">MAX(L72:M72,J72)</f>
        <v>3.630004999999997</v>
      </c>
      <c r="P72" s="6"/>
      <c r="Q72" s="6">
        <f t="shared" si="3"/>
        <v>2.4248375723901465</v>
      </c>
      <c r="R72" s="7">
        <f t="shared" si="2"/>
        <v>2.2638759683982698E-2</v>
      </c>
    </row>
    <row r="73" spans="2:18" x14ac:dyDescent="0.25">
      <c r="B73" s="2">
        <v>42691</v>
      </c>
      <c r="C73" s="1">
        <v>109.80999799999999</v>
      </c>
      <c r="D73" s="1">
        <v>110.349998</v>
      </c>
      <c r="E73" s="1">
        <v>108.83000199999999</v>
      </c>
      <c r="F73" s="1">
        <v>109.949997</v>
      </c>
      <c r="J73" s="6">
        <f t="shared" si="4"/>
        <v>1.5199960000000061</v>
      </c>
      <c r="K73" s="6"/>
      <c r="L73" s="6">
        <f>ABS(D73-F72)</f>
        <v>0.35999999999999943</v>
      </c>
      <c r="M73" s="6">
        <f>ABS(E73-F72)</f>
        <v>1.1599960000000067</v>
      </c>
      <c r="N73" s="6"/>
      <c r="O73" s="6">
        <f t="shared" si="5"/>
        <v>1.5199960000000061</v>
      </c>
      <c r="P73" s="6"/>
      <c r="Q73" s="6">
        <f t="shared" si="3"/>
        <v>2.3602060315051365</v>
      </c>
      <c r="R73" s="7">
        <f t="shared" si="2"/>
        <v>2.1458369619255166E-2</v>
      </c>
    </row>
    <row r="74" spans="2:18" x14ac:dyDescent="0.25">
      <c r="B74" s="2">
        <v>42692</v>
      </c>
      <c r="C74" s="1">
        <v>109.720001</v>
      </c>
      <c r="D74" s="1">
        <v>110.540001</v>
      </c>
      <c r="E74" s="1">
        <v>109.660004</v>
      </c>
      <c r="F74" s="1">
        <v>110.05999799999999</v>
      </c>
      <c r="J74" s="6">
        <f t="shared" si="4"/>
        <v>0.87999700000000303</v>
      </c>
      <c r="K74" s="6"/>
      <c r="L74" s="6">
        <f>ABS(D74-F73)</f>
        <v>0.59000400000000752</v>
      </c>
      <c r="M74" s="6">
        <f>ABS(E74-F73)</f>
        <v>0.2899929999999955</v>
      </c>
      <c r="N74" s="6"/>
      <c r="O74" s="6">
        <f t="shared" si="5"/>
        <v>0.87999700000000303</v>
      </c>
      <c r="P74" s="6"/>
      <c r="Q74" s="6">
        <f t="shared" si="3"/>
        <v>2.2544768149690557</v>
      </c>
      <c r="R74" s="7">
        <f t="shared" si="2"/>
        <v>2.05045645882924E-2</v>
      </c>
    </row>
    <row r="75" spans="2:18" x14ac:dyDescent="0.25">
      <c r="B75" s="2">
        <v>42695</v>
      </c>
      <c r="C75" s="1">
        <v>110.120003</v>
      </c>
      <c r="D75" s="1">
        <v>111.989998</v>
      </c>
      <c r="E75" s="1">
        <v>110.010002</v>
      </c>
      <c r="F75" s="1">
        <v>111.730003</v>
      </c>
      <c r="J75" s="6">
        <f t="shared" si="4"/>
        <v>1.9799959999999999</v>
      </c>
      <c r="K75" s="6"/>
      <c r="L75" s="6">
        <f>ABS(D75-F74)</f>
        <v>1.9300000000000068</v>
      </c>
      <c r="M75" s="6">
        <f>ABS(E75-F74)</f>
        <v>4.9995999999993046E-2</v>
      </c>
      <c r="N75" s="6"/>
      <c r="O75" s="6">
        <f t="shared" si="5"/>
        <v>1.9799959999999999</v>
      </c>
      <c r="P75" s="6"/>
      <c r="Q75" s="6">
        <f t="shared" si="3"/>
        <v>2.2348710424712661</v>
      </c>
      <c r="R75" s="7">
        <f t="shared" si="2"/>
        <v>2.0305933882274523E-2</v>
      </c>
    </row>
    <row r="76" spans="2:18" x14ac:dyDescent="0.25">
      <c r="B76" s="2">
        <v>42696</v>
      </c>
      <c r="C76" s="1">
        <v>111.949997</v>
      </c>
      <c r="D76" s="1">
        <v>112.41999800000001</v>
      </c>
      <c r="E76" s="1">
        <v>111.400002</v>
      </c>
      <c r="F76" s="1">
        <v>111.800003</v>
      </c>
      <c r="J76" s="6">
        <f t="shared" si="4"/>
        <v>1.0199960000000061</v>
      </c>
      <c r="K76" s="6"/>
      <c r="L76" s="6">
        <f>ABS(D76-F75)</f>
        <v>0.68999500000001035</v>
      </c>
      <c r="M76" s="6">
        <f>ABS(E76-F75)</f>
        <v>0.33000099999999577</v>
      </c>
      <c r="N76" s="6"/>
      <c r="O76" s="6">
        <f t="shared" si="5"/>
        <v>1.0199960000000061</v>
      </c>
      <c r="P76" s="6"/>
      <c r="Q76" s="6">
        <f t="shared" si="3"/>
        <v>2.1480942537233192</v>
      </c>
      <c r="R76" s="7">
        <f t="shared" si="2"/>
        <v>1.9225760279656657E-2</v>
      </c>
    </row>
    <row r="77" spans="2:18" x14ac:dyDescent="0.25">
      <c r="B77" s="2">
        <v>42697</v>
      </c>
      <c r="C77" s="1">
        <v>111.360001</v>
      </c>
      <c r="D77" s="1">
        <v>111.510002</v>
      </c>
      <c r="E77" s="1">
        <v>110.33000199999999</v>
      </c>
      <c r="F77" s="1">
        <v>111.230003</v>
      </c>
      <c r="J77" s="6">
        <f t="shared" si="4"/>
        <v>1.1800000000000068</v>
      </c>
      <c r="K77" s="6"/>
      <c r="L77" s="6">
        <f>ABS(D77-F76)</f>
        <v>0.29000100000000373</v>
      </c>
      <c r="M77" s="6">
        <f>ABS(E77-F76)</f>
        <v>1.4700010000000105</v>
      </c>
      <c r="N77" s="6"/>
      <c r="O77" s="6">
        <f t="shared" si="5"/>
        <v>1.4700010000000105</v>
      </c>
      <c r="P77" s="6"/>
      <c r="Q77" s="6">
        <f t="shared" si="3"/>
        <v>2.0996590213145114</v>
      </c>
      <c r="R77" s="7">
        <f t="shared" si="2"/>
        <v>1.8780491636610344E-2</v>
      </c>
    </row>
    <row r="78" spans="2:18" x14ac:dyDescent="0.25">
      <c r="B78" s="2">
        <v>42699</v>
      </c>
      <c r="C78" s="1">
        <v>111.129997</v>
      </c>
      <c r="D78" s="1">
        <v>111.870003</v>
      </c>
      <c r="E78" s="1">
        <v>110.949997</v>
      </c>
      <c r="F78" s="1">
        <v>111.790001</v>
      </c>
      <c r="J78" s="6">
        <f t="shared" si="4"/>
        <v>0.92000600000000077</v>
      </c>
      <c r="K78" s="6"/>
      <c r="L78" s="6">
        <f>ABS(D78-F77)</f>
        <v>0.64000000000000057</v>
      </c>
      <c r="M78" s="6">
        <f>ABS(E78-F77)</f>
        <v>0.2800060000000002</v>
      </c>
      <c r="N78" s="6"/>
      <c r="O78" s="6">
        <f t="shared" si="5"/>
        <v>0.92000600000000077</v>
      </c>
      <c r="P78" s="6"/>
      <c r="Q78" s="6">
        <f t="shared" si="3"/>
        <v>2.0153980912206175</v>
      </c>
      <c r="R78" s="7">
        <f t="shared" si="2"/>
        <v>1.8119194793338428E-2</v>
      </c>
    </row>
    <row r="79" spans="2:18" x14ac:dyDescent="0.25">
      <c r="B79" s="2">
        <v>42702</v>
      </c>
      <c r="C79" s="1">
        <v>111.43</v>
      </c>
      <c r="D79" s="1">
        <v>112.470001</v>
      </c>
      <c r="E79" s="1">
        <v>111.389999</v>
      </c>
      <c r="F79" s="1">
        <v>111.57</v>
      </c>
      <c r="J79" s="6">
        <f t="shared" si="4"/>
        <v>1.0800019999999932</v>
      </c>
      <c r="K79" s="6"/>
      <c r="L79" s="6">
        <f>ABS(D79-F78)</f>
        <v>0.67999999999999261</v>
      </c>
      <c r="M79" s="6">
        <f>ABS(E79-F78)</f>
        <v>0.40000200000000063</v>
      </c>
      <c r="N79" s="6"/>
      <c r="O79" s="6">
        <f t="shared" si="5"/>
        <v>1.0800019999999932</v>
      </c>
      <c r="P79" s="6"/>
      <c r="Q79" s="6">
        <f t="shared" si="3"/>
        <v>1.9485840847048586</v>
      </c>
      <c r="R79" s="7">
        <f t="shared" si="2"/>
        <v>1.7430754694284855E-2</v>
      </c>
    </row>
    <row r="80" spans="2:18" x14ac:dyDescent="0.25">
      <c r="B80" s="2">
        <v>42703</v>
      </c>
      <c r="C80" s="1">
        <v>110.779999</v>
      </c>
      <c r="D80" s="1">
        <v>112.029999</v>
      </c>
      <c r="E80" s="1">
        <v>110.07</v>
      </c>
      <c r="F80" s="1">
        <v>111.459999</v>
      </c>
      <c r="J80" s="6">
        <f t="shared" si="4"/>
        <v>1.9599990000000105</v>
      </c>
      <c r="K80" s="6"/>
      <c r="L80" s="6">
        <f>ABS(D80-F79)</f>
        <v>0.45999900000001048</v>
      </c>
      <c r="M80" s="6">
        <f>ABS(E80-F79)</f>
        <v>1.5</v>
      </c>
      <c r="N80" s="6"/>
      <c r="O80" s="6">
        <f t="shared" si="5"/>
        <v>1.9599990000000105</v>
      </c>
      <c r="P80" s="6"/>
      <c r="Q80" s="6">
        <f t="shared" si="3"/>
        <v>1.9493994357973694</v>
      </c>
      <c r="R80" s="7">
        <f t="shared" si="2"/>
        <v>1.747243377070332E-2</v>
      </c>
    </row>
    <row r="81" spans="2:18" x14ac:dyDescent="0.25">
      <c r="B81" s="2">
        <v>42704</v>
      </c>
      <c r="C81" s="1">
        <v>111.599998</v>
      </c>
      <c r="D81" s="1">
        <v>112.199997</v>
      </c>
      <c r="E81" s="1">
        <v>110.269997</v>
      </c>
      <c r="F81" s="1">
        <v>110.519997</v>
      </c>
      <c r="J81" s="6">
        <f t="shared" si="4"/>
        <v>1.9299999999999926</v>
      </c>
      <c r="K81" s="6"/>
      <c r="L81" s="6">
        <f>ABS(D81-F80)</f>
        <v>0.73999799999999993</v>
      </c>
      <c r="M81" s="6">
        <f>ABS(E81-F80)</f>
        <v>1.1900019999999927</v>
      </c>
      <c r="N81" s="6"/>
      <c r="O81" s="6">
        <f t="shared" si="5"/>
        <v>1.9299999999999926</v>
      </c>
      <c r="P81" s="6"/>
      <c r="Q81" s="6">
        <f t="shared" si="3"/>
        <v>1.9480137618118423</v>
      </c>
      <c r="R81" s="7">
        <f t="shared" si="2"/>
        <v>1.7477245462848446E-2</v>
      </c>
    </row>
    <row r="82" spans="2:18" x14ac:dyDescent="0.25">
      <c r="B82" s="2">
        <v>42705</v>
      </c>
      <c r="C82" s="1">
        <v>110.370003</v>
      </c>
      <c r="D82" s="1">
        <v>110.94000200000001</v>
      </c>
      <c r="E82" s="1">
        <v>109.029999</v>
      </c>
      <c r="F82" s="1">
        <v>109.489998</v>
      </c>
      <c r="J82" s="6">
        <f t="shared" si="4"/>
        <v>1.9100030000000032</v>
      </c>
      <c r="K82" s="6"/>
      <c r="L82" s="6">
        <f>ABS(D82-F81)</f>
        <v>0.42000500000000329</v>
      </c>
      <c r="M82" s="6">
        <f>ABS(E82-F81)</f>
        <v>1.4899979999999999</v>
      </c>
      <c r="N82" s="6"/>
      <c r="O82" s="6">
        <f t="shared" si="5"/>
        <v>1.9100030000000032</v>
      </c>
      <c r="P82" s="6"/>
      <c r="Q82" s="6">
        <f t="shared" si="3"/>
        <v>1.945298707396711</v>
      </c>
      <c r="R82" s="7">
        <f t="shared" si="2"/>
        <v>1.7601327906267596E-2</v>
      </c>
    </row>
    <row r="83" spans="2:18" x14ac:dyDescent="0.25">
      <c r="B83" s="2">
        <v>42706</v>
      </c>
      <c r="C83" s="1">
        <v>109.16999800000001</v>
      </c>
      <c r="D83" s="1">
        <v>110.089996</v>
      </c>
      <c r="E83" s="1">
        <v>108.849998</v>
      </c>
      <c r="F83" s="1">
        <v>109.900002</v>
      </c>
      <c r="J83" s="6">
        <f t="shared" si="4"/>
        <v>1.2399979999999999</v>
      </c>
      <c r="K83" s="6"/>
      <c r="L83" s="6">
        <f>ABS(D83-F82)</f>
        <v>0.59999799999999937</v>
      </c>
      <c r="M83" s="6">
        <f>ABS(E83-F82)</f>
        <v>0.64000000000000057</v>
      </c>
      <c r="N83" s="6"/>
      <c r="O83" s="6">
        <f t="shared" si="5"/>
        <v>1.2399979999999999</v>
      </c>
      <c r="P83" s="6"/>
      <c r="Q83" s="6">
        <f t="shared" si="3"/>
        <v>1.8949200854398032</v>
      </c>
      <c r="R83" s="7">
        <f t="shared" si="2"/>
        <v>1.7306787104332609E-2</v>
      </c>
    </row>
    <row r="84" spans="2:18" x14ac:dyDescent="0.25">
      <c r="B84" s="2">
        <v>42709</v>
      </c>
      <c r="C84" s="1">
        <v>110</v>
      </c>
      <c r="D84" s="1">
        <v>110.029999</v>
      </c>
      <c r="E84" s="1">
        <v>108.25</v>
      </c>
      <c r="F84" s="1">
        <v>109.110001</v>
      </c>
      <c r="J84" s="6">
        <f t="shared" si="4"/>
        <v>1.7799990000000037</v>
      </c>
      <c r="K84" s="6"/>
      <c r="L84" s="6">
        <f>ABS(D84-F83)</f>
        <v>0.12999700000000303</v>
      </c>
      <c r="M84" s="6">
        <f>ABS(E84-F83)</f>
        <v>1.6500020000000006</v>
      </c>
      <c r="N84" s="6"/>
      <c r="O84" s="6">
        <f t="shared" si="5"/>
        <v>1.7799990000000037</v>
      </c>
      <c r="P84" s="6"/>
      <c r="Q84" s="6">
        <f t="shared" si="3"/>
        <v>1.8867114364798174</v>
      </c>
      <c r="R84" s="7">
        <f t="shared" si="2"/>
        <v>1.7167528681935943E-2</v>
      </c>
    </row>
    <row r="85" spans="2:18" x14ac:dyDescent="0.25">
      <c r="B85" s="2">
        <v>42710</v>
      </c>
      <c r="C85" s="1">
        <v>109.5</v>
      </c>
      <c r="D85" s="1">
        <v>110.360001</v>
      </c>
      <c r="E85" s="1">
        <v>109.19000200000001</v>
      </c>
      <c r="F85" s="1">
        <v>109.949997</v>
      </c>
      <c r="J85" s="6">
        <f t="shared" si="4"/>
        <v>1.16999899999999</v>
      </c>
      <c r="K85" s="6"/>
      <c r="L85" s="6">
        <f>ABS(D85-F84)</f>
        <v>1.25</v>
      </c>
      <c r="M85" s="6">
        <f>ABS(E85-F84)</f>
        <v>8.0001000000009981E-2</v>
      </c>
      <c r="N85" s="6"/>
      <c r="O85" s="6">
        <f t="shared" si="5"/>
        <v>1.25</v>
      </c>
      <c r="P85" s="6"/>
      <c r="Q85" s="6">
        <f t="shared" si="3"/>
        <v>1.8412320481598303</v>
      </c>
      <c r="R85" s="7">
        <f t="shared" ref="R85:R148" si="6">Q85/F84</f>
        <v>1.6875007160524456E-2</v>
      </c>
    </row>
    <row r="86" spans="2:18" x14ac:dyDescent="0.25">
      <c r="B86" s="2">
        <v>42711</v>
      </c>
      <c r="C86" s="1">
        <v>109.260002</v>
      </c>
      <c r="D86" s="1">
        <v>111.19000200000001</v>
      </c>
      <c r="E86" s="1">
        <v>109.160004</v>
      </c>
      <c r="F86" s="1">
        <v>111.029999</v>
      </c>
      <c r="J86" s="6">
        <f t="shared" si="4"/>
        <v>2.0299980000000062</v>
      </c>
      <c r="K86" s="6"/>
      <c r="L86" s="6">
        <f>ABS(D86-F85)</f>
        <v>1.2400050000000107</v>
      </c>
      <c r="M86" s="6">
        <f>ABS(E86-F85)</f>
        <v>0.7899929999999955</v>
      </c>
      <c r="N86" s="6"/>
      <c r="O86" s="6">
        <f t="shared" si="5"/>
        <v>2.0299980000000062</v>
      </c>
      <c r="P86" s="6"/>
      <c r="Q86" s="6">
        <f t="shared" ref="Q86:Q149" si="7">(Q85*(COUNT(O72:O85)-1)+O86)/COUNT(O72:O85)</f>
        <v>1.8547153304341286</v>
      </c>
      <c r="R86" s="7">
        <f t="shared" si="6"/>
        <v>1.6868716516964786E-2</v>
      </c>
    </row>
    <row r="87" spans="2:18" x14ac:dyDescent="0.25">
      <c r="B87" s="2">
        <v>42712</v>
      </c>
      <c r="C87" s="1">
        <v>110.860001</v>
      </c>
      <c r="D87" s="1">
        <v>112.43</v>
      </c>
      <c r="E87" s="1">
        <v>110.599998</v>
      </c>
      <c r="F87" s="1">
        <v>112.120003</v>
      </c>
      <c r="J87" s="6">
        <f t="shared" si="4"/>
        <v>1.8300020000000075</v>
      </c>
      <c r="K87" s="6"/>
      <c r="L87" s="6">
        <f>ABS(D87-F86)</f>
        <v>1.4000010000000032</v>
      </c>
      <c r="M87" s="6">
        <f>ABS(E87-F86)</f>
        <v>0.4300010000000043</v>
      </c>
      <c r="N87" s="6"/>
      <c r="O87" s="6">
        <f t="shared" si="5"/>
        <v>1.8300020000000075</v>
      </c>
      <c r="P87" s="6"/>
      <c r="Q87" s="6">
        <f t="shared" si="7"/>
        <v>1.8529500925459772</v>
      </c>
      <c r="R87" s="7">
        <f t="shared" si="6"/>
        <v>1.6688733758756291E-2</v>
      </c>
    </row>
    <row r="88" spans="2:18" x14ac:dyDescent="0.25">
      <c r="B88" s="2">
        <v>42713</v>
      </c>
      <c r="C88" s="1">
        <v>112.30999799999999</v>
      </c>
      <c r="D88" s="1">
        <v>114.699997</v>
      </c>
      <c r="E88" s="1">
        <v>112.30999799999999</v>
      </c>
      <c r="F88" s="1">
        <v>113.949997</v>
      </c>
      <c r="J88" s="6">
        <f t="shared" si="4"/>
        <v>2.3899990000000031</v>
      </c>
      <c r="K88" s="6"/>
      <c r="L88" s="6">
        <f>ABS(D88-F87)</f>
        <v>2.5799939999999992</v>
      </c>
      <c r="M88" s="6">
        <f>ABS(E88-F87)</f>
        <v>0.18999499999999614</v>
      </c>
      <c r="N88" s="6"/>
      <c r="O88" s="6">
        <f t="shared" si="5"/>
        <v>2.5799939999999992</v>
      </c>
      <c r="P88" s="6"/>
      <c r="Q88" s="6">
        <f t="shared" si="7"/>
        <v>1.9048818002212646</v>
      </c>
      <c r="R88" s="7">
        <f t="shared" si="6"/>
        <v>1.6989669543812487E-2</v>
      </c>
    </row>
    <row r="89" spans="2:18" x14ac:dyDescent="0.25">
      <c r="B89" s="2">
        <v>42716</v>
      </c>
      <c r="C89" s="1">
        <v>113.290001</v>
      </c>
      <c r="D89" s="1">
        <v>115</v>
      </c>
      <c r="E89" s="1">
        <v>112.489998</v>
      </c>
      <c r="F89" s="1">
        <v>113.300003</v>
      </c>
      <c r="J89" s="6">
        <f t="shared" si="4"/>
        <v>2.5100020000000001</v>
      </c>
      <c r="K89" s="6"/>
      <c r="L89" s="6">
        <f>ABS(D89-F88)</f>
        <v>1.0500030000000038</v>
      </c>
      <c r="M89" s="6">
        <f>ABS(E89-F88)</f>
        <v>1.4599989999999963</v>
      </c>
      <c r="N89" s="6"/>
      <c r="O89" s="6">
        <f t="shared" si="5"/>
        <v>2.5100020000000001</v>
      </c>
      <c r="P89" s="6"/>
      <c r="Q89" s="6">
        <f t="shared" si="7"/>
        <v>1.9481046716340313</v>
      </c>
      <c r="R89" s="7">
        <f t="shared" si="6"/>
        <v>1.7096136225734446E-2</v>
      </c>
    </row>
    <row r="90" spans="2:18" x14ac:dyDescent="0.25">
      <c r="B90" s="2">
        <v>42717</v>
      </c>
      <c r="C90" s="1">
        <v>113.839996</v>
      </c>
      <c r="D90" s="1">
        <v>115.91999800000001</v>
      </c>
      <c r="E90" s="1">
        <v>113.75</v>
      </c>
      <c r="F90" s="1">
        <v>115.19000200000001</v>
      </c>
      <c r="J90" s="6">
        <f t="shared" si="4"/>
        <v>2.1699980000000068</v>
      </c>
      <c r="K90" s="6"/>
      <c r="L90" s="6">
        <f>ABS(D90-F89)</f>
        <v>2.619995000000003</v>
      </c>
      <c r="M90" s="6">
        <f>ABS(E90-F89)</f>
        <v>0.44999699999999621</v>
      </c>
      <c r="N90" s="6"/>
      <c r="O90" s="6">
        <f t="shared" si="5"/>
        <v>2.619995000000003</v>
      </c>
      <c r="P90" s="6"/>
      <c r="Q90" s="6">
        <f t="shared" si="7"/>
        <v>1.9960968379458865</v>
      </c>
      <c r="R90" s="7">
        <f t="shared" si="6"/>
        <v>1.7617800397991927E-2</v>
      </c>
    </row>
    <row r="91" spans="2:18" x14ac:dyDescent="0.25">
      <c r="B91" s="2">
        <v>42718</v>
      </c>
      <c r="C91" s="1">
        <v>115.040001</v>
      </c>
      <c r="D91" s="1">
        <v>116.199997</v>
      </c>
      <c r="E91" s="1">
        <v>114.980003</v>
      </c>
      <c r="F91" s="1">
        <v>115.19000200000001</v>
      </c>
      <c r="J91" s="6">
        <f t="shared" si="4"/>
        <v>1.2199939999999998</v>
      </c>
      <c r="K91" s="6"/>
      <c r="L91" s="6">
        <f>ABS(D91-F90)</f>
        <v>1.0099949999999893</v>
      </c>
      <c r="M91" s="6">
        <f>ABS(E91-F90)</f>
        <v>0.20999900000001048</v>
      </c>
      <c r="N91" s="6"/>
      <c r="O91" s="6">
        <f t="shared" si="5"/>
        <v>1.2199939999999998</v>
      </c>
      <c r="P91" s="6"/>
      <c r="Q91" s="6">
        <f t="shared" si="7"/>
        <v>1.9406609209497516</v>
      </c>
      <c r="R91" s="7">
        <f t="shared" si="6"/>
        <v>1.6847477100918461E-2</v>
      </c>
    </row>
    <row r="92" spans="2:18" x14ac:dyDescent="0.25">
      <c r="B92" s="2">
        <v>42719</v>
      </c>
      <c r="C92" s="1">
        <v>115.379997</v>
      </c>
      <c r="D92" s="1">
        <v>116.730003</v>
      </c>
      <c r="E92" s="1">
        <v>115.230003</v>
      </c>
      <c r="F92" s="1">
        <v>115.82</v>
      </c>
      <c r="J92" s="6">
        <f t="shared" si="4"/>
        <v>1.5</v>
      </c>
      <c r="K92" s="6"/>
      <c r="L92" s="6">
        <f>ABS(D92-F91)</f>
        <v>1.5400009999999895</v>
      </c>
      <c r="M92" s="6">
        <f>ABS(E92-F91)</f>
        <v>4.0000999999989517E-2</v>
      </c>
      <c r="N92" s="6"/>
      <c r="O92" s="6">
        <f t="shared" si="5"/>
        <v>1.5400009999999895</v>
      </c>
      <c r="P92" s="6"/>
      <c r="Q92" s="6">
        <f t="shared" si="7"/>
        <v>1.9120423551676258</v>
      </c>
      <c r="R92" s="7">
        <f t="shared" si="6"/>
        <v>1.6599030488493486E-2</v>
      </c>
    </row>
    <row r="93" spans="2:18" x14ac:dyDescent="0.25">
      <c r="B93" s="2">
        <v>42720</v>
      </c>
      <c r="C93" s="1">
        <v>116.470001</v>
      </c>
      <c r="D93" s="1">
        <v>116.5</v>
      </c>
      <c r="E93" s="1">
        <v>115.650002</v>
      </c>
      <c r="F93" s="1">
        <v>115.970001</v>
      </c>
      <c r="J93" s="6">
        <f t="shared" si="4"/>
        <v>0.84999799999999937</v>
      </c>
      <c r="K93" s="6"/>
      <c r="L93" s="6">
        <f>ABS(D93-F92)</f>
        <v>0.68000000000000682</v>
      </c>
      <c r="M93" s="6">
        <f>ABS(E93-F92)</f>
        <v>0.16999799999999254</v>
      </c>
      <c r="N93" s="6"/>
      <c r="O93" s="6">
        <f t="shared" si="5"/>
        <v>0.84999799999999937</v>
      </c>
      <c r="P93" s="6"/>
      <c r="Q93" s="6">
        <f t="shared" si="7"/>
        <v>1.8361820440842238</v>
      </c>
      <c r="R93" s="7">
        <f t="shared" si="6"/>
        <v>1.5853756208636022E-2</v>
      </c>
    </row>
    <row r="94" spans="2:18" x14ac:dyDescent="0.25">
      <c r="B94" s="2">
        <v>42723</v>
      </c>
      <c r="C94" s="1">
        <v>115.800003</v>
      </c>
      <c r="D94" s="1">
        <v>117.379997</v>
      </c>
      <c r="E94" s="1">
        <v>115.75</v>
      </c>
      <c r="F94" s="1">
        <v>116.639999</v>
      </c>
      <c r="J94" s="6">
        <f t="shared" si="4"/>
        <v>1.629997000000003</v>
      </c>
      <c r="K94" s="6"/>
      <c r="L94" s="6">
        <f>ABS(D94-F93)</f>
        <v>1.4099960000000067</v>
      </c>
      <c r="M94" s="6">
        <f>ABS(E94-F93)</f>
        <v>0.22000099999999634</v>
      </c>
      <c r="N94" s="6"/>
      <c r="O94" s="6">
        <f t="shared" si="5"/>
        <v>1.629997000000003</v>
      </c>
      <c r="P94" s="6"/>
      <c r="Q94" s="6">
        <f t="shared" si="7"/>
        <v>1.8214545409353509</v>
      </c>
      <c r="R94" s="7">
        <f t="shared" si="6"/>
        <v>1.5706256145805765E-2</v>
      </c>
    </row>
    <row r="95" spans="2:18" x14ac:dyDescent="0.25">
      <c r="B95" s="2">
        <v>42724</v>
      </c>
      <c r="C95" s="1">
        <v>116.739998</v>
      </c>
      <c r="D95" s="1">
        <v>117.5</v>
      </c>
      <c r="E95" s="1">
        <v>116.68</v>
      </c>
      <c r="F95" s="1">
        <v>116.949997</v>
      </c>
      <c r="J95" s="6">
        <f t="shared" si="4"/>
        <v>0.81999999999999318</v>
      </c>
      <c r="K95" s="6"/>
      <c r="L95" s="6">
        <f>ABS(D95-F94)</f>
        <v>0.86000099999999691</v>
      </c>
      <c r="M95" s="6">
        <f>ABS(E95-F94)</f>
        <v>4.0001000000003728E-2</v>
      </c>
      <c r="N95" s="6"/>
      <c r="O95" s="6">
        <f t="shared" si="5"/>
        <v>0.86000099999999691</v>
      </c>
      <c r="P95" s="6"/>
      <c r="Q95" s="6">
        <f t="shared" si="7"/>
        <v>1.7527792880113968</v>
      </c>
      <c r="R95" s="7">
        <f t="shared" si="6"/>
        <v>1.5027257399165416E-2</v>
      </c>
    </row>
    <row r="96" spans="2:18" x14ac:dyDescent="0.25">
      <c r="B96" s="2">
        <v>42725</v>
      </c>
      <c r="C96" s="1">
        <v>116.800003</v>
      </c>
      <c r="D96" s="1">
        <v>117.400002</v>
      </c>
      <c r="E96" s="1">
        <v>116.779999</v>
      </c>
      <c r="F96" s="1">
        <v>117.05999799999999</v>
      </c>
      <c r="J96" s="6">
        <f t="shared" si="4"/>
        <v>0.62000299999999697</v>
      </c>
      <c r="K96" s="6"/>
      <c r="L96" s="6">
        <f>ABS(D96-F95)</f>
        <v>0.45000500000000443</v>
      </c>
      <c r="M96" s="6">
        <f>ABS(E96-F95)</f>
        <v>0.16999799999999254</v>
      </c>
      <c r="N96" s="6"/>
      <c r="O96" s="6">
        <f t="shared" si="5"/>
        <v>0.62000299999999697</v>
      </c>
      <c r="P96" s="6"/>
      <c r="Q96" s="6">
        <f t="shared" si="7"/>
        <v>1.6718666960105826</v>
      </c>
      <c r="R96" s="7">
        <f t="shared" si="6"/>
        <v>1.4295568524132435E-2</v>
      </c>
    </row>
    <row r="97" spans="2:18" x14ac:dyDescent="0.25">
      <c r="B97" s="2">
        <v>42726</v>
      </c>
      <c r="C97" s="1">
        <v>116.349998</v>
      </c>
      <c r="D97" s="1">
        <v>116.510002</v>
      </c>
      <c r="E97" s="1">
        <v>115.639999</v>
      </c>
      <c r="F97" s="1">
        <v>116.290001</v>
      </c>
      <c r="J97" s="6">
        <f t="shared" si="4"/>
        <v>0.87000299999999697</v>
      </c>
      <c r="K97" s="6"/>
      <c r="L97" s="6">
        <f>ABS(D97-F96)</f>
        <v>0.54999599999999305</v>
      </c>
      <c r="M97" s="6">
        <f>ABS(E97-F96)</f>
        <v>1.41999899999999</v>
      </c>
      <c r="N97" s="6"/>
      <c r="O97" s="6">
        <f t="shared" si="5"/>
        <v>1.41999899999999</v>
      </c>
      <c r="P97" s="6"/>
      <c r="Q97" s="6">
        <f t="shared" si="7"/>
        <v>1.6538761462955403</v>
      </c>
      <c r="R97" s="7">
        <f t="shared" si="6"/>
        <v>1.4128448441418395E-2</v>
      </c>
    </row>
    <row r="98" spans="2:18" x14ac:dyDescent="0.25">
      <c r="B98" s="2">
        <v>42727</v>
      </c>
      <c r="C98" s="1">
        <v>115.589996</v>
      </c>
      <c r="D98" s="1">
        <v>116.519997</v>
      </c>
      <c r="E98" s="1">
        <v>115.589996</v>
      </c>
      <c r="F98" s="1">
        <v>116.519997</v>
      </c>
      <c r="J98" s="6">
        <f t="shared" si="4"/>
        <v>0.9300010000000043</v>
      </c>
      <c r="K98" s="6"/>
      <c r="L98" s="6">
        <f>ABS(D98-F97)</f>
        <v>0.22999599999999987</v>
      </c>
      <c r="M98" s="6">
        <f>ABS(E98-F97)</f>
        <v>0.70000500000000443</v>
      </c>
      <c r="N98" s="6"/>
      <c r="O98" s="6">
        <f t="shared" si="5"/>
        <v>0.9300010000000043</v>
      </c>
      <c r="P98" s="6"/>
      <c r="Q98" s="6">
        <f t="shared" si="7"/>
        <v>1.602170778703002</v>
      </c>
      <c r="R98" s="7">
        <f t="shared" si="6"/>
        <v>1.3777373505250911E-2</v>
      </c>
    </row>
    <row r="99" spans="2:18" x14ac:dyDescent="0.25">
      <c r="B99" s="2">
        <v>42731</v>
      </c>
      <c r="C99" s="1">
        <v>116.519997</v>
      </c>
      <c r="D99" s="1">
        <v>117.800003</v>
      </c>
      <c r="E99" s="1">
        <v>116.489998</v>
      </c>
      <c r="F99" s="1">
        <v>117.260002</v>
      </c>
      <c r="J99" s="6">
        <f t="shared" si="4"/>
        <v>1.3100050000000039</v>
      </c>
      <c r="K99" s="6"/>
      <c r="L99" s="6">
        <f>ABS(D99-F98)</f>
        <v>1.2800060000000002</v>
      </c>
      <c r="M99" s="6">
        <f>ABS(E99-F98)</f>
        <v>2.9999000000003662E-2</v>
      </c>
      <c r="N99" s="6"/>
      <c r="O99" s="6">
        <f t="shared" si="5"/>
        <v>1.3100050000000039</v>
      </c>
      <c r="P99" s="6"/>
      <c r="Q99" s="6">
        <f t="shared" si="7"/>
        <v>1.5813017945099308</v>
      </c>
      <c r="R99" s="7">
        <f t="shared" si="6"/>
        <v>1.3571076512385516E-2</v>
      </c>
    </row>
    <row r="100" spans="2:18" x14ac:dyDescent="0.25">
      <c r="B100" s="2">
        <v>42732</v>
      </c>
      <c r="C100" s="1">
        <v>117.519997</v>
      </c>
      <c r="D100" s="1">
        <v>118.019997</v>
      </c>
      <c r="E100" s="1">
        <v>116.199997</v>
      </c>
      <c r="F100" s="1">
        <v>116.760002</v>
      </c>
      <c r="J100" s="6">
        <f t="shared" si="4"/>
        <v>1.8200000000000074</v>
      </c>
      <c r="K100" s="6"/>
      <c r="L100" s="6">
        <f>ABS(D100-F99)</f>
        <v>0.75999500000000353</v>
      </c>
      <c r="M100" s="6">
        <f>ABS(E100-F99)</f>
        <v>1.0600050000000039</v>
      </c>
      <c r="N100" s="6"/>
      <c r="O100" s="6">
        <f t="shared" si="5"/>
        <v>1.8200000000000074</v>
      </c>
      <c r="P100" s="6"/>
      <c r="Q100" s="6">
        <f t="shared" si="7"/>
        <v>1.5983516663306505</v>
      </c>
      <c r="R100" s="7">
        <f t="shared" si="6"/>
        <v>1.3630834377187291E-2</v>
      </c>
    </row>
    <row r="101" spans="2:18" x14ac:dyDescent="0.25">
      <c r="B101" s="2">
        <v>42733</v>
      </c>
      <c r="C101" s="1">
        <v>116.449997</v>
      </c>
      <c r="D101" s="1">
        <v>117.110001</v>
      </c>
      <c r="E101" s="1">
        <v>116.400002</v>
      </c>
      <c r="F101" s="1">
        <v>116.730003</v>
      </c>
      <c r="J101" s="6">
        <f t="shared" si="4"/>
        <v>0.70999899999999627</v>
      </c>
      <c r="K101" s="6"/>
      <c r="L101" s="6">
        <f>ABS(D101-F100)</f>
        <v>0.34999899999999684</v>
      </c>
      <c r="M101" s="6">
        <f>ABS(E101-F100)</f>
        <v>0.35999999999999943</v>
      </c>
      <c r="N101" s="6"/>
      <c r="O101" s="6">
        <f t="shared" si="5"/>
        <v>0.70999899999999627</v>
      </c>
      <c r="P101" s="6"/>
      <c r="Q101" s="6">
        <f t="shared" si="7"/>
        <v>1.5348979044498896</v>
      </c>
      <c r="R101" s="7">
        <f t="shared" si="6"/>
        <v>1.3145750926330831E-2</v>
      </c>
    </row>
    <row r="102" spans="2:18" x14ac:dyDescent="0.25">
      <c r="B102" s="2">
        <v>42734</v>
      </c>
      <c r="C102" s="1">
        <v>116.650002</v>
      </c>
      <c r="D102" s="1">
        <v>117.199997</v>
      </c>
      <c r="E102" s="1">
        <v>115.43</v>
      </c>
      <c r="F102" s="1">
        <v>115.82</v>
      </c>
      <c r="J102" s="6">
        <f t="shared" si="4"/>
        <v>1.7699969999999894</v>
      </c>
      <c r="K102" s="6"/>
      <c r="L102" s="6">
        <f>ABS(D102-F101)</f>
        <v>0.4699939999999998</v>
      </c>
      <c r="M102" s="6">
        <f>ABS(E102-F101)</f>
        <v>1.3000029999999896</v>
      </c>
      <c r="N102" s="6"/>
      <c r="O102" s="6">
        <f t="shared" si="5"/>
        <v>1.7699969999999894</v>
      </c>
      <c r="P102" s="6"/>
      <c r="Q102" s="6">
        <f t="shared" si="7"/>
        <v>1.5516906969891824</v>
      </c>
      <c r="R102" s="7">
        <f t="shared" si="6"/>
        <v>1.3292989438106863E-2</v>
      </c>
    </row>
    <row r="103" spans="2:18" x14ac:dyDescent="0.25">
      <c r="B103" s="2">
        <v>42738</v>
      </c>
      <c r="C103" s="1">
        <v>115.800003</v>
      </c>
      <c r="D103" s="1">
        <v>116.33000199999999</v>
      </c>
      <c r="E103" s="1">
        <v>114.760002</v>
      </c>
      <c r="F103" s="1">
        <v>116.150002</v>
      </c>
      <c r="J103" s="6">
        <f t="shared" si="4"/>
        <v>1.5699999999999932</v>
      </c>
      <c r="K103" s="6"/>
      <c r="L103" s="6">
        <f>ABS(D103-F102)</f>
        <v>0.51000200000000007</v>
      </c>
      <c r="M103" s="6">
        <f>ABS(E103-F102)</f>
        <v>1.0599979999999931</v>
      </c>
      <c r="N103" s="6"/>
      <c r="O103" s="6">
        <f t="shared" si="5"/>
        <v>1.5699999999999932</v>
      </c>
      <c r="P103" s="6"/>
      <c r="Q103" s="6">
        <f t="shared" si="7"/>
        <v>1.5529985043470975</v>
      </c>
      <c r="R103" s="7">
        <f t="shared" si="6"/>
        <v>1.3408724782827643E-2</v>
      </c>
    </row>
    <row r="104" spans="2:18" x14ac:dyDescent="0.25">
      <c r="B104" s="2">
        <v>42739</v>
      </c>
      <c r="C104" s="1">
        <v>115.849998</v>
      </c>
      <c r="D104" s="1">
        <v>116.510002</v>
      </c>
      <c r="E104" s="1">
        <v>115.75</v>
      </c>
      <c r="F104" s="1">
        <v>116.019997</v>
      </c>
      <c r="J104" s="6">
        <f t="shared" si="4"/>
        <v>0.76000200000000007</v>
      </c>
      <c r="K104" s="6"/>
      <c r="L104" s="6">
        <f>ABS(D104-F103)</f>
        <v>0.35999999999999943</v>
      </c>
      <c r="M104" s="6">
        <f>ABS(E104-F103)</f>
        <v>0.40000200000000063</v>
      </c>
      <c r="N104" s="6"/>
      <c r="O104" s="6">
        <f t="shared" si="5"/>
        <v>0.76000200000000007</v>
      </c>
      <c r="P104" s="6"/>
      <c r="Q104" s="6">
        <f t="shared" si="7"/>
        <v>1.4963558968937334</v>
      </c>
      <c r="R104" s="7">
        <f t="shared" si="6"/>
        <v>1.2882960577940699E-2</v>
      </c>
    </row>
    <row r="105" spans="2:18" x14ac:dyDescent="0.25">
      <c r="B105" s="2">
        <v>42740</v>
      </c>
      <c r="C105" s="1">
        <v>115.91999800000001</v>
      </c>
      <c r="D105" s="1">
        <v>116.860001</v>
      </c>
      <c r="E105" s="1">
        <v>115.80999799999999</v>
      </c>
      <c r="F105" s="1">
        <v>116.610001</v>
      </c>
      <c r="J105" s="6">
        <f t="shared" si="4"/>
        <v>1.0500030000000038</v>
      </c>
      <c r="K105" s="6"/>
      <c r="L105" s="6">
        <f>ABS(D105-F104)</f>
        <v>0.84000399999999331</v>
      </c>
      <c r="M105" s="6">
        <f>ABS(E105-F104)</f>
        <v>0.20999900000001048</v>
      </c>
      <c r="N105" s="6"/>
      <c r="O105" s="6">
        <f t="shared" si="5"/>
        <v>1.0500030000000038</v>
      </c>
      <c r="P105" s="6"/>
      <c r="Q105" s="6">
        <f t="shared" si="7"/>
        <v>1.4644735471156098</v>
      </c>
      <c r="R105" s="7">
        <f t="shared" si="6"/>
        <v>1.2622595974688827E-2</v>
      </c>
    </row>
    <row r="106" spans="2:18" x14ac:dyDescent="0.25">
      <c r="B106" s="2">
        <v>42741</v>
      </c>
      <c r="C106" s="1">
        <v>116.779999</v>
      </c>
      <c r="D106" s="1">
        <v>118.160004</v>
      </c>
      <c r="E106" s="1">
        <v>116.470001</v>
      </c>
      <c r="F106" s="1">
        <v>117.910004</v>
      </c>
      <c r="J106" s="6">
        <f t="shared" si="4"/>
        <v>1.6900030000000044</v>
      </c>
      <c r="K106" s="6"/>
      <c r="L106" s="6">
        <f>ABS(D106-F105)</f>
        <v>1.5500030000000038</v>
      </c>
      <c r="M106" s="6">
        <f>ABS(E106-F105)</f>
        <v>0.14000000000000057</v>
      </c>
      <c r="N106" s="6"/>
      <c r="O106" s="6">
        <f t="shared" si="5"/>
        <v>1.6900030000000044</v>
      </c>
      <c r="P106" s="6"/>
      <c r="Q106" s="6">
        <f t="shared" si="7"/>
        <v>1.4805827937502094</v>
      </c>
      <c r="R106" s="7">
        <f t="shared" si="6"/>
        <v>1.2696876606237311E-2</v>
      </c>
    </row>
    <row r="107" spans="2:18" x14ac:dyDescent="0.25">
      <c r="B107" s="2">
        <v>42744</v>
      </c>
      <c r="C107" s="1">
        <v>117.949997</v>
      </c>
      <c r="D107" s="1">
        <v>119.43</v>
      </c>
      <c r="E107" s="1">
        <v>117.94000200000001</v>
      </c>
      <c r="F107" s="1">
        <v>118.989998</v>
      </c>
      <c r="J107" s="6">
        <f t="shared" si="4"/>
        <v>1.4899979999999999</v>
      </c>
      <c r="K107" s="6"/>
      <c r="L107" s="6">
        <f>ABS(D107-F106)</f>
        <v>1.5199960000000061</v>
      </c>
      <c r="M107" s="6">
        <f>ABS(E107-F106)</f>
        <v>2.9998000000006186E-2</v>
      </c>
      <c r="N107" s="6"/>
      <c r="O107" s="6">
        <f t="shared" si="5"/>
        <v>1.5199960000000061</v>
      </c>
      <c r="P107" s="6"/>
      <c r="Q107" s="6">
        <f t="shared" si="7"/>
        <v>1.4833980227680519</v>
      </c>
      <c r="R107" s="7">
        <f t="shared" si="6"/>
        <v>1.2580764756551547E-2</v>
      </c>
    </row>
    <row r="108" spans="2:18" x14ac:dyDescent="0.25">
      <c r="B108" s="2">
        <v>42745</v>
      </c>
      <c r="C108" s="1">
        <v>118.769997</v>
      </c>
      <c r="D108" s="1">
        <v>119.379997</v>
      </c>
      <c r="E108" s="1">
        <v>118.300003</v>
      </c>
      <c r="F108" s="1">
        <v>119.110001</v>
      </c>
      <c r="J108" s="6">
        <f t="shared" si="4"/>
        <v>1.0799939999999992</v>
      </c>
      <c r="K108" s="6"/>
      <c r="L108" s="6">
        <f>ABS(D108-F107)</f>
        <v>0.38999900000000309</v>
      </c>
      <c r="M108" s="6">
        <f>ABS(E108-F107)</f>
        <v>0.68999499999999614</v>
      </c>
      <c r="N108" s="6"/>
      <c r="O108" s="6">
        <f t="shared" si="5"/>
        <v>1.0799939999999992</v>
      </c>
      <c r="P108" s="6"/>
      <c r="Q108" s="6">
        <f t="shared" si="7"/>
        <v>1.4545834497131909</v>
      </c>
      <c r="R108" s="7">
        <f t="shared" si="6"/>
        <v>1.2224417801176791E-2</v>
      </c>
    </row>
    <row r="109" spans="2:18" x14ac:dyDescent="0.25">
      <c r="B109" s="2">
        <v>42746</v>
      </c>
      <c r="C109" s="1">
        <v>118.739998</v>
      </c>
      <c r="D109" s="1">
        <v>119.93</v>
      </c>
      <c r="E109" s="1">
        <v>118.599998</v>
      </c>
      <c r="F109" s="1">
        <v>119.75</v>
      </c>
      <c r="J109" s="6">
        <f t="shared" si="4"/>
        <v>1.3300020000000075</v>
      </c>
      <c r="K109" s="6"/>
      <c r="L109" s="6">
        <f>ABS(D109-F108)</f>
        <v>0.81999900000000991</v>
      </c>
      <c r="M109" s="6">
        <f>ABS(E109-F108)</f>
        <v>0.51000299999999754</v>
      </c>
      <c r="N109" s="6"/>
      <c r="O109" s="6">
        <f t="shared" si="5"/>
        <v>1.3300020000000075</v>
      </c>
      <c r="P109" s="6"/>
      <c r="Q109" s="6">
        <f t="shared" si="7"/>
        <v>1.4456847747336778</v>
      </c>
      <c r="R109" s="7">
        <f t="shared" si="6"/>
        <v>1.2137392012394306E-2</v>
      </c>
    </row>
    <row r="110" spans="2:18" x14ac:dyDescent="0.25">
      <c r="B110" s="2">
        <v>42747</v>
      </c>
      <c r="C110" s="1">
        <v>118.900002</v>
      </c>
      <c r="D110" s="1">
        <v>119.300003</v>
      </c>
      <c r="E110" s="1">
        <v>118.209999</v>
      </c>
      <c r="F110" s="1">
        <v>119.25</v>
      </c>
      <c r="J110" s="6">
        <f t="shared" si="4"/>
        <v>1.0900040000000075</v>
      </c>
      <c r="K110" s="6"/>
      <c r="L110" s="6">
        <f>ABS(D110-F109)</f>
        <v>0.44999699999999621</v>
      </c>
      <c r="M110" s="6">
        <f>ABS(E110-F109)</f>
        <v>1.5400010000000037</v>
      </c>
      <c r="N110" s="6"/>
      <c r="O110" s="6">
        <f t="shared" si="5"/>
        <v>1.5400010000000037</v>
      </c>
      <c r="P110" s="6"/>
      <c r="Q110" s="6">
        <f t="shared" si="7"/>
        <v>1.4524216479669867</v>
      </c>
      <c r="R110" s="7">
        <f t="shared" si="6"/>
        <v>1.2128782028951872E-2</v>
      </c>
    </row>
    <row r="111" spans="2:18" x14ac:dyDescent="0.25">
      <c r="B111" s="2">
        <v>42748</v>
      </c>
      <c r="C111" s="1">
        <v>119.110001</v>
      </c>
      <c r="D111" s="1">
        <v>119.620003</v>
      </c>
      <c r="E111" s="1">
        <v>118.80999799999999</v>
      </c>
      <c r="F111" s="1">
        <v>119.040001</v>
      </c>
      <c r="J111" s="6">
        <f t="shared" si="4"/>
        <v>0.81000500000000386</v>
      </c>
      <c r="K111" s="6"/>
      <c r="L111" s="6">
        <f>ABS(D111-F110)</f>
        <v>0.37000299999999697</v>
      </c>
      <c r="M111" s="6">
        <f>ABS(E111-F110)</f>
        <v>0.44000200000000689</v>
      </c>
      <c r="N111" s="6"/>
      <c r="O111" s="6">
        <f t="shared" si="5"/>
        <v>0.81000500000000386</v>
      </c>
      <c r="P111" s="6"/>
      <c r="Q111" s="6">
        <f t="shared" si="7"/>
        <v>1.4065347445407734</v>
      </c>
      <c r="R111" s="7">
        <f t="shared" si="6"/>
        <v>1.179484062507986E-2</v>
      </c>
    </row>
    <row r="112" spans="2:18" x14ac:dyDescent="0.25">
      <c r="B112" s="2">
        <v>42752</v>
      </c>
      <c r="C112" s="1">
        <v>118.339996</v>
      </c>
      <c r="D112" s="1">
        <v>120.239998</v>
      </c>
      <c r="E112" s="1">
        <v>118.220001</v>
      </c>
      <c r="F112" s="1">
        <v>120</v>
      </c>
      <c r="J112" s="6">
        <f t="shared" si="4"/>
        <v>2.0199970000000036</v>
      </c>
      <c r="K112" s="6"/>
      <c r="L112" s="6">
        <f>ABS(D112-F111)</f>
        <v>1.1999969999999962</v>
      </c>
      <c r="M112" s="6">
        <f>ABS(E112-F111)</f>
        <v>0.82000000000000739</v>
      </c>
      <c r="N112" s="6"/>
      <c r="O112" s="6">
        <f t="shared" si="5"/>
        <v>2.0199970000000036</v>
      </c>
      <c r="P112" s="6"/>
      <c r="Q112" s="6">
        <f t="shared" si="7"/>
        <v>1.4503534770735755</v>
      </c>
      <c r="R112" s="7">
        <f t="shared" si="6"/>
        <v>1.2183748865001905E-2</v>
      </c>
    </row>
    <row r="113" spans="2:18" x14ac:dyDescent="0.25">
      <c r="B113" s="2">
        <v>42753</v>
      </c>
      <c r="C113" s="1">
        <v>120</v>
      </c>
      <c r="D113" s="1">
        <v>120.5</v>
      </c>
      <c r="E113" s="1">
        <v>119.709999</v>
      </c>
      <c r="F113" s="1">
        <v>119.989998</v>
      </c>
      <c r="J113" s="6">
        <f t="shared" si="4"/>
        <v>0.79000100000000373</v>
      </c>
      <c r="K113" s="6"/>
      <c r="L113" s="6">
        <f>ABS(D113-F112)</f>
        <v>0.5</v>
      </c>
      <c r="M113" s="6">
        <f>ABS(E113-F112)</f>
        <v>0.29000100000000373</v>
      </c>
      <c r="N113" s="6"/>
      <c r="O113" s="6">
        <f t="shared" si="5"/>
        <v>0.79000100000000373</v>
      </c>
      <c r="P113" s="6"/>
      <c r="Q113" s="6">
        <f t="shared" si="7"/>
        <v>1.4031854429968917</v>
      </c>
      <c r="R113" s="7">
        <f t="shared" si="6"/>
        <v>1.1693212024974097E-2</v>
      </c>
    </row>
    <row r="114" spans="2:18" x14ac:dyDescent="0.25">
      <c r="B114" s="2">
        <v>42754</v>
      </c>
      <c r="C114" s="1">
        <v>119.400002</v>
      </c>
      <c r="D114" s="1">
        <v>120.089996</v>
      </c>
      <c r="E114" s="1">
        <v>119.370003</v>
      </c>
      <c r="F114" s="1">
        <v>119.779999</v>
      </c>
      <c r="J114" s="6">
        <f t="shared" si="4"/>
        <v>0.71999300000000233</v>
      </c>
      <c r="K114" s="6"/>
      <c r="L114" s="6">
        <f>ABS(D114-F113)</f>
        <v>9.9997999999999365E-2</v>
      </c>
      <c r="M114" s="6">
        <f>ABS(E114-F113)</f>
        <v>0.61999500000000296</v>
      </c>
      <c r="N114" s="6"/>
      <c r="O114" s="6">
        <f t="shared" si="5"/>
        <v>0.71999300000000233</v>
      </c>
      <c r="P114" s="6"/>
      <c r="Q114" s="6">
        <f t="shared" si="7"/>
        <v>1.3543859827828282</v>
      </c>
      <c r="R114" s="7">
        <f t="shared" si="6"/>
        <v>1.1287490668870819E-2</v>
      </c>
    </row>
    <row r="115" spans="2:18" x14ac:dyDescent="0.25">
      <c r="B115" s="2">
        <v>42755</v>
      </c>
      <c r="C115" s="1">
        <v>120.449997</v>
      </c>
      <c r="D115" s="1">
        <v>120.449997</v>
      </c>
      <c r="E115" s="1">
        <v>119.730003</v>
      </c>
      <c r="F115" s="1">
        <v>120</v>
      </c>
      <c r="J115" s="6">
        <f t="shared" si="4"/>
        <v>0.7199939999999998</v>
      </c>
      <c r="K115" s="6"/>
      <c r="L115" s="6">
        <f>ABS(D115-F114)</f>
        <v>0.66999799999999254</v>
      </c>
      <c r="M115" s="6">
        <f>ABS(E115-F114)</f>
        <v>4.9996000000007257E-2</v>
      </c>
      <c r="N115" s="6"/>
      <c r="O115" s="6">
        <f t="shared" si="5"/>
        <v>0.7199939999999998</v>
      </c>
      <c r="P115" s="6"/>
      <c r="Q115" s="6">
        <f t="shared" si="7"/>
        <v>1.3090722697269119</v>
      </c>
      <c r="R115" s="7">
        <f t="shared" si="6"/>
        <v>1.0928972121020905E-2</v>
      </c>
    </row>
    <row r="116" spans="2:18" x14ac:dyDescent="0.25">
      <c r="B116" s="2">
        <v>42758</v>
      </c>
      <c r="C116" s="1">
        <v>120</v>
      </c>
      <c r="D116" s="1">
        <v>120.80999799999999</v>
      </c>
      <c r="E116" s="1">
        <v>119.769997</v>
      </c>
      <c r="F116" s="1">
        <v>120.08000199999999</v>
      </c>
      <c r="J116" s="6">
        <f t="shared" si="4"/>
        <v>1.0400009999999895</v>
      </c>
      <c r="K116" s="6"/>
      <c r="L116" s="6">
        <f>ABS(D116-F115)</f>
        <v>0.80999799999999311</v>
      </c>
      <c r="M116" s="6">
        <f>ABS(E116-F115)</f>
        <v>0.2300029999999964</v>
      </c>
      <c r="N116" s="6"/>
      <c r="O116" s="6">
        <f t="shared" si="5"/>
        <v>1.0400009999999895</v>
      </c>
      <c r="P116" s="6"/>
      <c r="Q116" s="6">
        <f t="shared" si="7"/>
        <v>1.2898528933178461</v>
      </c>
      <c r="R116" s="7">
        <f t="shared" si="6"/>
        <v>1.0748774110982051E-2</v>
      </c>
    </row>
    <row r="117" spans="2:18" x14ac:dyDescent="0.25">
      <c r="B117" s="2">
        <v>42759</v>
      </c>
      <c r="C117" s="1">
        <v>119.550003</v>
      </c>
      <c r="D117" s="1">
        <v>120.099998</v>
      </c>
      <c r="E117" s="1">
        <v>119.5</v>
      </c>
      <c r="F117" s="1">
        <v>119.970001</v>
      </c>
      <c r="J117" s="6">
        <f t="shared" si="4"/>
        <v>0.59999799999999937</v>
      </c>
      <c r="K117" s="6"/>
      <c r="L117" s="6">
        <f>ABS(D117-F116)</f>
        <v>1.999600000000612E-2</v>
      </c>
      <c r="M117" s="6">
        <f>ABS(E117-F116)</f>
        <v>0.58000199999999325</v>
      </c>
      <c r="N117" s="6"/>
      <c r="O117" s="6">
        <f t="shared" si="5"/>
        <v>0.59999799999999937</v>
      </c>
      <c r="P117" s="6"/>
      <c r="Q117" s="6">
        <f t="shared" si="7"/>
        <v>1.2405775437951427</v>
      </c>
      <c r="R117" s="7">
        <f t="shared" si="6"/>
        <v>1.0331258520424932E-2</v>
      </c>
    </row>
    <row r="118" spans="2:18" x14ac:dyDescent="0.25">
      <c r="B118" s="2">
        <v>42760</v>
      </c>
      <c r="C118" s="1">
        <v>120.41999800000001</v>
      </c>
      <c r="D118" s="1">
        <v>122.099998</v>
      </c>
      <c r="E118" s="1">
        <v>120.279999</v>
      </c>
      <c r="F118" s="1">
        <v>121.879997</v>
      </c>
      <c r="J118" s="6">
        <f t="shared" si="4"/>
        <v>1.8199989999999957</v>
      </c>
      <c r="K118" s="6"/>
      <c r="L118" s="6">
        <f>ABS(D118-F117)</f>
        <v>2.129997000000003</v>
      </c>
      <c r="M118" s="6">
        <f>ABS(E118-F117)</f>
        <v>0.30999800000000732</v>
      </c>
      <c r="N118" s="6"/>
      <c r="O118" s="6">
        <f t="shared" si="5"/>
        <v>2.129997000000003</v>
      </c>
      <c r="P118" s="6"/>
      <c r="Q118" s="6">
        <f t="shared" si="7"/>
        <v>1.3041075049526327</v>
      </c>
      <c r="R118" s="7">
        <f t="shared" si="6"/>
        <v>1.0870280020691446E-2</v>
      </c>
    </row>
    <row r="119" spans="2:18" x14ac:dyDescent="0.25">
      <c r="B119" s="2">
        <v>42761</v>
      </c>
      <c r="C119" s="1">
        <v>121.66999800000001</v>
      </c>
      <c r="D119" s="1">
        <v>122.44000200000001</v>
      </c>
      <c r="E119" s="1">
        <v>121.599998</v>
      </c>
      <c r="F119" s="1">
        <v>121.94000200000001</v>
      </c>
      <c r="J119" s="6">
        <f t="shared" si="4"/>
        <v>0.84000400000000752</v>
      </c>
      <c r="K119" s="6"/>
      <c r="L119" s="6">
        <f>ABS(D119-F118)</f>
        <v>0.56000500000000386</v>
      </c>
      <c r="M119" s="6">
        <f>ABS(E119-F118)</f>
        <v>0.27999900000000366</v>
      </c>
      <c r="N119" s="6"/>
      <c r="O119" s="6">
        <f t="shared" si="5"/>
        <v>0.84000400000000752</v>
      </c>
      <c r="P119" s="6"/>
      <c r="Q119" s="6">
        <f t="shared" si="7"/>
        <v>1.2709572545988739</v>
      </c>
      <c r="R119" s="7">
        <f t="shared" si="6"/>
        <v>1.0427939661000106E-2</v>
      </c>
    </row>
    <row r="120" spans="2:18" x14ac:dyDescent="0.25">
      <c r="B120" s="2">
        <v>42762</v>
      </c>
      <c r="C120" s="1">
        <v>122.139999</v>
      </c>
      <c r="D120" s="1">
        <v>122.349998</v>
      </c>
      <c r="E120" s="1">
        <v>121.599998</v>
      </c>
      <c r="F120" s="1">
        <v>121.949997</v>
      </c>
      <c r="J120" s="6">
        <f t="shared" si="4"/>
        <v>0.75</v>
      </c>
      <c r="K120" s="6"/>
      <c r="L120" s="6">
        <f>ABS(D120-F119)</f>
        <v>0.40999599999999248</v>
      </c>
      <c r="M120" s="6">
        <f>ABS(E120-F119)</f>
        <v>0.34000400000000752</v>
      </c>
      <c r="N120" s="6"/>
      <c r="O120" s="6">
        <f t="shared" si="5"/>
        <v>0.75</v>
      </c>
      <c r="P120" s="6"/>
      <c r="Q120" s="6">
        <f t="shared" si="7"/>
        <v>1.2337460221275258</v>
      </c>
      <c r="R120" s="7">
        <f t="shared" si="6"/>
        <v>1.0117648039135884E-2</v>
      </c>
    </row>
    <row r="121" spans="2:18" x14ac:dyDescent="0.25">
      <c r="B121" s="2">
        <v>42765</v>
      </c>
      <c r="C121" s="1">
        <v>120.93</v>
      </c>
      <c r="D121" s="1">
        <v>121.629997</v>
      </c>
      <c r="E121" s="1">
        <v>120.660004</v>
      </c>
      <c r="F121" s="1">
        <v>121.629997</v>
      </c>
      <c r="J121" s="6">
        <f t="shared" si="4"/>
        <v>0.96999300000000233</v>
      </c>
      <c r="K121" s="6"/>
      <c r="L121" s="6">
        <f>ABS(D121-F120)</f>
        <v>0.31999999999999318</v>
      </c>
      <c r="M121" s="6">
        <f>ABS(E121-F120)</f>
        <v>1.2899929999999955</v>
      </c>
      <c r="N121" s="6"/>
      <c r="O121" s="6">
        <f t="shared" si="5"/>
        <v>1.2899929999999955</v>
      </c>
      <c r="P121" s="6"/>
      <c r="Q121" s="6">
        <f t="shared" si="7"/>
        <v>1.2377636634041309</v>
      </c>
      <c r="R121" s="7">
        <f t="shared" si="6"/>
        <v>1.0149763787235935E-2</v>
      </c>
    </row>
    <row r="122" spans="2:18" x14ac:dyDescent="0.25">
      <c r="B122" s="2">
        <v>42766</v>
      </c>
      <c r="C122" s="1">
        <v>121.150002</v>
      </c>
      <c r="D122" s="1">
        <v>121.389999</v>
      </c>
      <c r="E122" s="1">
        <v>120.620003</v>
      </c>
      <c r="F122" s="1">
        <v>121.349998</v>
      </c>
      <c r="J122" s="6">
        <f t="shared" si="4"/>
        <v>0.76999600000000612</v>
      </c>
      <c r="K122" s="6"/>
      <c r="L122" s="6">
        <f>ABS(D122-F121)</f>
        <v>0.23999799999999993</v>
      </c>
      <c r="M122" s="6">
        <f>ABS(E122-F121)</f>
        <v>1.0099940000000061</v>
      </c>
      <c r="N122" s="6"/>
      <c r="O122" s="6">
        <f t="shared" si="5"/>
        <v>1.0099940000000061</v>
      </c>
      <c r="P122" s="6"/>
      <c r="Q122" s="6">
        <f t="shared" si="7"/>
        <v>1.2214944017324076</v>
      </c>
      <c r="R122" s="7">
        <f t="shared" si="6"/>
        <v>1.0042706831049315E-2</v>
      </c>
    </row>
    <row r="123" spans="2:18" x14ac:dyDescent="0.25">
      <c r="B123" s="2">
        <v>42767</v>
      </c>
      <c r="C123" s="1">
        <v>127.029999</v>
      </c>
      <c r="D123" s="1">
        <v>130.490005</v>
      </c>
      <c r="E123" s="1">
        <v>127.010002</v>
      </c>
      <c r="F123" s="1">
        <v>128.75</v>
      </c>
      <c r="J123" s="6">
        <f t="shared" si="4"/>
        <v>3.4800029999999964</v>
      </c>
      <c r="K123" s="6"/>
      <c r="L123" s="6">
        <f>ABS(D123-F122)</f>
        <v>9.1400069999999971</v>
      </c>
      <c r="M123" s="6">
        <f>ABS(E123-F122)</f>
        <v>5.6600040000000007</v>
      </c>
      <c r="N123" s="6"/>
      <c r="O123" s="6">
        <f t="shared" si="5"/>
        <v>9.1400069999999971</v>
      </c>
      <c r="P123" s="6"/>
      <c r="Q123" s="6">
        <f t="shared" si="7"/>
        <v>1.787102444465807</v>
      </c>
      <c r="R123" s="7">
        <f t="shared" si="6"/>
        <v>1.4726843625212149E-2</v>
      </c>
    </row>
    <row r="124" spans="2:18" x14ac:dyDescent="0.25">
      <c r="B124" s="2">
        <v>42768</v>
      </c>
      <c r="C124" s="1">
        <v>127.980003</v>
      </c>
      <c r="D124" s="1">
        <v>129.38999899999999</v>
      </c>
      <c r="E124" s="1">
        <v>127.779999</v>
      </c>
      <c r="F124" s="1">
        <v>128.529999</v>
      </c>
      <c r="J124" s="6">
        <f t="shared" si="4"/>
        <v>1.6099999999999852</v>
      </c>
      <c r="K124" s="6"/>
      <c r="L124" s="6">
        <f>ABS(D124-F123)</f>
        <v>0.63999899999998888</v>
      </c>
      <c r="M124" s="6">
        <f>ABS(E124-F123)</f>
        <v>0.97000099999999634</v>
      </c>
      <c r="N124" s="6"/>
      <c r="O124" s="6">
        <f t="shared" si="5"/>
        <v>1.6099999999999852</v>
      </c>
      <c r="P124" s="6"/>
      <c r="Q124" s="6">
        <f t="shared" si="7"/>
        <v>1.7744522698611056</v>
      </c>
      <c r="R124" s="7">
        <f t="shared" si="6"/>
        <v>1.3782153552319267E-2</v>
      </c>
    </row>
    <row r="125" spans="2:18" x14ac:dyDescent="0.25">
      <c r="B125" s="2">
        <v>42769</v>
      </c>
      <c r="C125" s="1">
        <v>128.30999800000001</v>
      </c>
      <c r="D125" s="1">
        <v>129.19000199999999</v>
      </c>
      <c r="E125" s="1">
        <v>128.16000399999999</v>
      </c>
      <c r="F125" s="1">
        <v>129.08000200000001</v>
      </c>
      <c r="J125" s="6">
        <f t="shared" si="4"/>
        <v>1.0299980000000062</v>
      </c>
      <c r="K125" s="6"/>
      <c r="L125" s="6">
        <f>ABS(D125-F124)</f>
        <v>0.66000299999998902</v>
      </c>
      <c r="M125" s="6">
        <f>ABS(E125-F124)</f>
        <v>0.36999500000001717</v>
      </c>
      <c r="N125" s="6"/>
      <c r="O125" s="6">
        <f t="shared" si="5"/>
        <v>1.0299980000000062</v>
      </c>
      <c r="P125" s="6"/>
      <c r="Q125" s="6">
        <f t="shared" si="7"/>
        <v>1.7212769648710271</v>
      </c>
      <c r="R125" s="7">
        <f t="shared" si="6"/>
        <v>1.3392025039002973E-2</v>
      </c>
    </row>
    <row r="126" spans="2:18" x14ac:dyDescent="0.25">
      <c r="B126" s="2">
        <v>42772</v>
      </c>
      <c r="C126" s="1">
        <v>129.13000500000001</v>
      </c>
      <c r="D126" s="1">
        <v>130.5</v>
      </c>
      <c r="E126" s="1">
        <v>128.89999399999999</v>
      </c>
      <c r="F126" s="1">
        <v>130.28999300000001</v>
      </c>
      <c r="J126" s="6">
        <f t="shared" si="4"/>
        <v>1.6000060000000076</v>
      </c>
      <c r="K126" s="6"/>
      <c r="L126" s="6">
        <f>ABS(D126-F125)</f>
        <v>1.4199979999999925</v>
      </c>
      <c r="M126" s="6">
        <f>ABS(E126-F125)</f>
        <v>0.18000800000001504</v>
      </c>
      <c r="N126" s="6"/>
      <c r="O126" s="6">
        <f t="shared" si="5"/>
        <v>1.6000060000000076</v>
      </c>
      <c r="P126" s="6"/>
      <c r="Q126" s="6">
        <f t="shared" si="7"/>
        <v>1.7126147530945257</v>
      </c>
      <c r="R126" s="7">
        <f t="shared" si="6"/>
        <v>1.3267855024471767E-2</v>
      </c>
    </row>
    <row r="127" spans="2:18" x14ac:dyDescent="0.25">
      <c r="B127" s="2">
        <v>42773</v>
      </c>
      <c r="C127" s="1">
        <v>130.53999300000001</v>
      </c>
      <c r="D127" s="1">
        <v>132.08999600000001</v>
      </c>
      <c r="E127" s="1">
        <v>130.449997</v>
      </c>
      <c r="F127" s="1">
        <v>131.529999</v>
      </c>
      <c r="J127" s="6">
        <f t="shared" si="4"/>
        <v>1.6399990000000173</v>
      </c>
      <c r="K127" s="6"/>
      <c r="L127" s="6">
        <f>ABS(D127-F126)</f>
        <v>1.8000030000000038</v>
      </c>
      <c r="M127" s="6">
        <f>ABS(E127-F126)</f>
        <v>0.16000399999998649</v>
      </c>
      <c r="N127" s="6"/>
      <c r="O127" s="6">
        <f t="shared" si="5"/>
        <v>1.8000030000000038</v>
      </c>
      <c r="P127" s="6"/>
      <c r="Q127" s="6">
        <f t="shared" si="7"/>
        <v>1.7188567707306315</v>
      </c>
      <c r="R127" s="7">
        <f t="shared" si="6"/>
        <v>1.3192546343375975E-2</v>
      </c>
    </row>
    <row r="128" spans="2:18" x14ac:dyDescent="0.25">
      <c r="B128" s="2">
        <v>42774</v>
      </c>
      <c r="C128" s="1">
        <v>131.35000600000001</v>
      </c>
      <c r="D128" s="1">
        <v>132.220001</v>
      </c>
      <c r="E128" s="1">
        <v>131.220001</v>
      </c>
      <c r="F128" s="1">
        <v>132.03999300000001</v>
      </c>
      <c r="J128" s="6">
        <f t="shared" si="4"/>
        <v>1</v>
      </c>
      <c r="K128" s="6"/>
      <c r="L128" s="6">
        <f>ABS(D128-F127)</f>
        <v>0.69000199999999268</v>
      </c>
      <c r="M128" s="6">
        <f>ABS(E128-F127)</f>
        <v>0.30999800000000732</v>
      </c>
      <c r="N128" s="6"/>
      <c r="O128" s="6">
        <f t="shared" si="5"/>
        <v>1</v>
      </c>
      <c r="P128" s="6"/>
      <c r="Q128" s="6">
        <f t="shared" si="7"/>
        <v>1.6675098585355863</v>
      </c>
      <c r="R128" s="7">
        <f t="shared" si="6"/>
        <v>1.2677791159533014E-2</v>
      </c>
    </row>
    <row r="129" spans="2:18" x14ac:dyDescent="0.25">
      <c r="B129" s="2">
        <v>42775</v>
      </c>
      <c r="C129" s="1">
        <v>131.64999399999999</v>
      </c>
      <c r="D129" s="1">
        <v>132.449997</v>
      </c>
      <c r="E129" s="1">
        <v>131.11999499999999</v>
      </c>
      <c r="F129" s="1">
        <v>132.41999799999999</v>
      </c>
      <c r="J129" s="6">
        <f t="shared" si="4"/>
        <v>1.3300020000000075</v>
      </c>
      <c r="K129" s="6"/>
      <c r="L129" s="6">
        <f>ABS(D129-F128)</f>
        <v>0.41000399999998649</v>
      </c>
      <c r="M129" s="6">
        <f>ABS(E129-F128)</f>
        <v>0.91999800000002097</v>
      </c>
      <c r="N129" s="6"/>
      <c r="O129" s="6">
        <f t="shared" si="5"/>
        <v>1.3300020000000075</v>
      </c>
      <c r="P129" s="6"/>
      <c r="Q129" s="6">
        <f t="shared" si="7"/>
        <v>1.6434021543544737</v>
      </c>
      <c r="R129" s="7">
        <f t="shared" si="6"/>
        <v>1.2446245391382848E-2</v>
      </c>
    </row>
    <row r="130" spans="2:18" x14ac:dyDescent="0.25">
      <c r="B130" s="2">
        <v>42776</v>
      </c>
      <c r="C130" s="1">
        <v>132.46000699999999</v>
      </c>
      <c r="D130" s="1">
        <v>132.94000199999999</v>
      </c>
      <c r="E130" s="1">
        <v>132.050003</v>
      </c>
      <c r="F130" s="1">
        <v>132.11999499999999</v>
      </c>
      <c r="J130" s="6">
        <f t="shared" si="4"/>
        <v>0.88999899999998888</v>
      </c>
      <c r="K130" s="6"/>
      <c r="L130" s="6">
        <f>ABS(D130-F129)</f>
        <v>0.52000400000000013</v>
      </c>
      <c r="M130" s="6">
        <f>ABS(E130-F129)</f>
        <v>0.36999499999998875</v>
      </c>
      <c r="N130" s="6"/>
      <c r="O130" s="6">
        <f t="shared" si="5"/>
        <v>0.88999899999998888</v>
      </c>
      <c r="P130" s="6"/>
      <c r="Q130" s="6">
        <f t="shared" si="7"/>
        <v>1.5895876433291534</v>
      </c>
      <c r="R130" s="7">
        <f t="shared" si="6"/>
        <v>1.2004135835503891E-2</v>
      </c>
    </row>
    <row r="131" spans="2:18" x14ac:dyDescent="0.25">
      <c r="B131" s="2">
        <v>42779</v>
      </c>
      <c r="C131" s="1">
        <v>133.08000200000001</v>
      </c>
      <c r="D131" s="1">
        <v>133.820007</v>
      </c>
      <c r="E131" s="1">
        <v>132.75</v>
      </c>
      <c r="F131" s="1">
        <v>133.28999300000001</v>
      </c>
      <c r="J131" s="6">
        <f t="shared" si="4"/>
        <v>1.0700070000000039</v>
      </c>
      <c r="K131" s="6"/>
      <c r="L131" s="6">
        <f>ABS(D131-F130)</f>
        <v>1.7000120000000152</v>
      </c>
      <c r="M131" s="6">
        <f>ABS(E131-F130)</f>
        <v>0.63000500000001125</v>
      </c>
      <c r="N131" s="6"/>
      <c r="O131" s="6">
        <f t="shared" si="5"/>
        <v>1.7000120000000152</v>
      </c>
      <c r="P131" s="6"/>
      <c r="Q131" s="6">
        <f t="shared" si="7"/>
        <v>1.5974750973770722</v>
      </c>
      <c r="R131" s="7">
        <f t="shared" si="6"/>
        <v>1.2091092626646498E-2</v>
      </c>
    </row>
    <row r="132" spans="2:18" x14ac:dyDescent="0.25">
      <c r="B132" s="2">
        <v>42780</v>
      </c>
      <c r="C132" s="1">
        <v>133.470001</v>
      </c>
      <c r="D132" s="1">
        <v>135.08999600000001</v>
      </c>
      <c r="E132" s="1">
        <v>133.25</v>
      </c>
      <c r="F132" s="1">
        <v>135.020004</v>
      </c>
      <c r="J132" s="6">
        <f t="shared" si="4"/>
        <v>1.8399960000000135</v>
      </c>
      <c r="K132" s="6"/>
      <c r="L132" s="6">
        <f>ABS(D132-F131)</f>
        <v>1.8000030000000038</v>
      </c>
      <c r="M132" s="6">
        <f>ABS(E132-F131)</f>
        <v>3.9993000000009715E-2</v>
      </c>
      <c r="N132" s="6"/>
      <c r="O132" s="6">
        <f t="shared" si="5"/>
        <v>1.8399960000000135</v>
      </c>
      <c r="P132" s="6"/>
      <c r="Q132" s="6">
        <f t="shared" si="7"/>
        <v>1.6147980189929965</v>
      </c>
      <c r="R132" s="7">
        <f t="shared" si="6"/>
        <v>1.2114923128497698E-2</v>
      </c>
    </row>
    <row r="133" spans="2:18" x14ac:dyDescent="0.25">
      <c r="B133" s="2">
        <v>42781</v>
      </c>
      <c r="C133" s="1">
        <v>135.520004</v>
      </c>
      <c r="D133" s="1">
        <v>136.270004</v>
      </c>
      <c r="E133" s="1">
        <v>134.61999499999999</v>
      </c>
      <c r="F133" s="1">
        <v>135.509995</v>
      </c>
      <c r="J133" s="6">
        <f t="shared" si="4"/>
        <v>1.6500090000000114</v>
      </c>
      <c r="K133" s="6"/>
      <c r="L133" s="6">
        <f>ABS(D133-F132)</f>
        <v>1.25</v>
      </c>
      <c r="M133" s="6">
        <f>ABS(E133-F132)</f>
        <v>0.40000900000001138</v>
      </c>
      <c r="N133" s="6"/>
      <c r="O133" s="6">
        <f t="shared" si="5"/>
        <v>1.6500090000000114</v>
      </c>
      <c r="P133" s="6"/>
      <c r="Q133" s="6">
        <f t="shared" si="7"/>
        <v>1.6173130890649261</v>
      </c>
      <c r="R133" s="7">
        <f t="shared" si="6"/>
        <v>1.1978322034895851E-2</v>
      </c>
    </row>
    <row r="134" spans="2:18" x14ac:dyDescent="0.25">
      <c r="B134" s="2">
        <v>42782</v>
      </c>
      <c r="C134" s="1">
        <v>135.66999799999999</v>
      </c>
      <c r="D134" s="1">
        <v>135.89999399999999</v>
      </c>
      <c r="E134" s="1">
        <v>134.83999600000001</v>
      </c>
      <c r="F134" s="1">
        <v>135.35000600000001</v>
      </c>
      <c r="J134" s="6">
        <f t="shared" si="4"/>
        <v>1.0599979999999789</v>
      </c>
      <c r="K134" s="6"/>
      <c r="L134" s="6">
        <f>ABS(D134-F133)</f>
        <v>0.38999899999998888</v>
      </c>
      <c r="M134" s="6">
        <f>ABS(E134-F133)</f>
        <v>0.66999899999999002</v>
      </c>
      <c r="N134" s="6"/>
      <c r="O134" s="6">
        <f t="shared" si="5"/>
        <v>1.0599979999999789</v>
      </c>
      <c r="P134" s="6"/>
      <c r="Q134" s="6">
        <f t="shared" si="7"/>
        <v>1.5775048684174298</v>
      </c>
      <c r="R134" s="7">
        <f t="shared" si="6"/>
        <v>1.1641243647137834E-2</v>
      </c>
    </row>
    <row r="135" spans="2:18" x14ac:dyDescent="0.25">
      <c r="B135" s="2">
        <v>42783</v>
      </c>
      <c r="C135" s="1">
        <v>135.10000600000001</v>
      </c>
      <c r="D135" s="1">
        <v>135.83000200000001</v>
      </c>
      <c r="E135" s="1">
        <v>135.10000600000001</v>
      </c>
      <c r="F135" s="1">
        <v>135.720001</v>
      </c>
      <c r="J135" s="6">
        <f t="shared" ref="J135:J198" si="8">D135-E135</f>
        <v>0.72999599999999987</v>
      </c>
      <c r="K135" s="6"/>
      <c r="L135" s="6">
        <f>ABS(D135-F134)</f>
        <v>0.47999599999999987</v>
      </c>
      <c r="M135" s="6">
        <f>ABS(E135-F134)</f>
        <v>0.25</v>
      </c>
      <c r="N135" s="6"/>
      <c r="O135" s="6">
        <f t="shared" si="5"/>
        <v>0.72999599999999987</v>
      </c>
      <c r="P135" s="6"/>
      <c r="Q135" s="6">
        <f t="shared" si="7"/>
        <v>1.5169685206733274</v>
      </c>
      <c r="R135" s="7">
        <f t="shared" si="6"/>
        <v>1.1207746238838936E-2</v>
      </c>
    </row>
    <row r="136" spans="2:18" x14ac:dyDescent="0.25">
      <c r="B136" s="2">
        <v>42787</v>
      </c>
      <c r="C136" s="1">
        <v>136.229996</v>
      </c>
      <c r="D136" s="1">
        <v>136.75</v>
      </c>
      <c r="E136" s="1">
        <v>135.979996</v>
      </c>
      <c r="F136" s="1">
        <v>136.699997</v>
      </c>
      <c r="J136" s="6">
        <f t="shared" si="8"/>
        <v>0.77000400000000013</v>
      </c>
      <c r="K136" s="6"/>
      <c r="L136" s="6">
        <f>ABS(D136-F135)</f>
        <v>1.0299990000000037</v>
      </c>
      <c r="M136" s="6">
        <f>ABS(E136-F135)</f>
        <v>0.25999500000000353</v>
      </c>
      <c r="N136" s="6"/>
      <c r="O136" s="6">
        <f t="shared" ref="O136:O199" si="9">MAX(L136:M136,J136)</f>
        <v>1.0299990000000037</v>
      </c>
      <c r="P136" s="6"/>
      <c r="Q136" s="6">
        <f t="shared" si="7"/>
        <v>1.4821849834823759</v>
      </c>
      <c r="R136" s="7">
        <f t="shared" si="6"/>
        <v>1.092090312821598E-2</v>
      </c>
    </row>
    <row r="137" spans="2:18" x14ac:dyDescent="0.25">
      <c r="B137" s="2">
        <v>42788</v>
      </c>
      <c r="C137" s="1">
        <v>136.429993</v>
      </c>
      <c r="D137" s="1">
        <v>137.11999499999999</v>
      </c>
      <c r="E137" s="1">
        <v>136.11000100000001</v>
      </c>
      <c r="F137" s="1">
        <v>137.11000100000001</v>
      </c>
      <c r="J137" s="6">
        <f t="shared" si="8"/>
        <v>1.0099939999999776</v>
      </c>
      <c r="K137" s="6"/>
      <c r="L137" s="6">
        <f>ABS(D137-F136)</f>
        <v>0.41999799999999254</v>
      </c>
      <c r="M137" s="6">
        <f>ABS(E137-F136)</f>
        <v>0.58999599999998509</v>
      </c>
      <c r="N137" s="6"/>
      <c r="O137" s="6">
        <f t="shared" si="9"/>
        <v>1.0099939999999776</v>
      </c>
      <c r="P137" s="6"/>
      <c r="Q137" s="6">
        <f t="shared" si="7"/>
        <v>1.4484570560907761</v>
      </c>
      <c r="R137" s="7">
        <f t="shared" si="6"/>
        <v>1.0595882135175001E-2</v>
      </c>
    </row>
    <row r="138" spans="2:18" x14ac:dyDescent="0.25">
      <c r="B138" s="2">
        <v>42789</v>
      </c>
      <c r="C138" s="1">
        <v>137.38000500000001</v>
      </c>
      <c r="D138" s="1">
        <v>137.479996</v>
      </c>
      <c r="E138" s="1">
        <v>136.300003</v>
      </c>
      <c r="F138" s="1">
        <v>136.529999</v>
      </c>
      <c r="J138" s="6">
        <f t="shared" si="8"/>
        <v>1.1799929999999961</v>
      </c>
      <c r="K138" s="6"/>
      <c r="L138" s="6">
        <f>ABS(D138-F137)</f>
        <v>0.36999499999998875</v>
      </c>
      <c r="M138" s="6">
        <f>ABS(E138-F137)</f>
        <v>0.80999800000000732</v>
      </c>
      <c r="N138" s="6"/>
      <c r="O138" s="6">
        <f t="shared" si="9"/>
        <v>1.1799929999999961</v>
      </c>
      <c r="P138" s="6"/>
      <c r="Q138" s="6">
        <f t="shared" si="7"/>
        <v>1.4292810520842918</v>
      </c>
      <c r="R138" s="7">
        <f t="shared" si="6"/>
        <v>1.0424338426518513E-2</v>
      </c>
    </row>
    <row r="139" spans="2:18" x14ac:dyDescent="0.25">
      <c r="B139" s="2">
        <v>42790</v>
      </c>
      <c r="C139" s="1">
        <v>135.91000399999999</v>
      </c>
      <c r="D139" s="1">
        <v>136.66000399999999</v>
      </c>
      <c r="E139" s="1">
        <v>135.279999</v>
      </c>
      <c r="F139" s="1">
        <v>136.66000399999999</v>
      </c>
      <c r="J139" s="6">
        <f t="shared" si="8"/>
        <v>1.3800049999999828</v>
      </c>
      <c r="K139" s="6"/>
      <c r="L139" s="6">
        <f>ABS(D139-F138)</f>
        <v>0.13000499999998283</v>
      </c>
      <c r="M139" s="6">
        <f>ABS(E139-F138)</f>
        <v>1.25</v>
      </c>
      <c r="N139" s="6"/>
      <c r="O139" s="6">
        <f t="shared" si="9"/>
        <v>1.3800049999999828</v>
      </c>
      <c r="P139" s="6"/>
      <c r="Q139" s="6">
        <f t="shared" si="7"/>
        <v>1.4257613340782698</v>
      </c>
      <c r="R139" s="7">
        <f t="shared" si="6"/>
        <v>1.0442842924786587E-2</v>
      </c>
    </row>
    <row r="140" spans="2:18" x14ac:dyDescent="0.25">
      <c r="B140" s="2">
        <v>42793</v>
      </c>
      <c r="C140" s="1">
        <v>137.13999899999999</v>
      </c>
      <c r="D140" s="1">
        <v>137.44000199999999</v>
      </c>
      <c r="E140" s="1">
        <v>136.279999</v>
      </c>
      <c r="F140" s="1">
        <v>136.929993</v>
      </c>
      <c r="J140" s="6">
        <f t="shared" si="8"/>
        <v>1.160002999999989</v>
      </c>
      <c r="K140" s="6"/>
      <c r="L140" s="6">
        <f>ABS(D140-F139)</f>
        <v>0.77999800000000619</v>
      </c>
      <c r="M140" s="6">
        <f>ABS(E140-F139)</f>
        <v>0.38000499999998283</v>
      </c>
      <c r="N140" s="6"/>
      <c r="O140" s="6">
        <f t="shared" si="9"/>
        <v>1.160002999999989</v>
      </c>
      <c r="P140" s="6"/>
      <c r="Q140" s="6">
        <f t="shared" si="7"/>
        <v>1.4067785959298214</v>
      </c>
      <c r="R140" s="7">
        <f t="shared" si="6"/>
        <v>1.0294003766675006E-2</v>
      </c>
    </row>
    <row r="141" spans="2:18" x14ac:dyDescent="0.25">
      <c r="B141" s="2">
        <v>42794</v>
      </c>
      <c r="C141" s="1">
        <v>137.08000200000001</v>
      </c>
      <c r="D141" s="1">
        <v>137.44000199999999</v>
      </c>
      <c r="E141" s="1">
        <v>136.699997</v>
      </c>
      <c r="F141" s="1">
        <v>136.990005</v>
      </c>
      <c r="J141" s="6">
        <f t="shared" si="8"/>
        <v>0.74000499999999647</v>
      </c>
      <c r="K141" s="6"/>
      <c r="L141" s="6">
        <f>ABS(D141-F140)</f>
        <v>0.5100089999999966</v>
      </c>
      <c r="M141" s="6">
        <f>ABS(E141-F140)</f>
        <v>0.22999599999999987</v>
      </c>
      <c r="N141" s="6"/>
      <c r="O141" s="6">
        <f t="shared" si="9"/>
        <v>0.74000499999999647</v>
      </c>
      <c r="P141" s="6"/>
      <c r="Q141" s="6">
        <f t="shared" si="7"/>
        <v>1.3591519105062626</v>
      </c>
      <c r="R141" s="7">
        <f t="shared" si="6"/>
        <v>9.9258889942852955E-3</v>
      </c>
    </row>
    <row r="142" spans="2:18" x14ac:dyDescent="0.25">
      <c r="B142" s="2">
        <v>42795</v>
      </c>
      <c r="C142" s="1">
        <v>137.88999899999999</v>
      </c>
      <c r="D142" s="1">
        <v>140.14999399999999</v>
      </c>
      <c r="E142" s="1">
        <v>137.60000600000001</v>
      </c>
      <c r="F142" s="1">
        <v>139.78999300000001</v>
      </c>
      <c r="J142" s="6">
        <f t="shared" si="8"/>
        <v>2.5499879999999848</v>
      </c>
      <c r="K142" s="6"/>
      <c r="L142" s="6">
        <f>ABS(D142-F141)</f>
        <v>3.1599889999999959</v>
      </c>
      <c r="M142" s="6">
        <f>ABS(E142-F141)</f>
        <v>0.61000100000001112</v>
      </c>
      <c r="N142" s="6"/>
      <c r="O142" s="6">
        <f t="shared" si="9"/>
        <v>3.1599889999999959</v>
      </c>
      <c r="P142" s="6"/>
      <c r="Q142" s="6">
        <f t="shared" si="7"/>
        <v>1.4877831311843863</v>
      </c>
      <c r="R142" s="7">
        <f t="shared" si="6"/>
        <v>1.0860523227109791E-2</v>
      </c>
    </row>
    <row r="143" spans="2:18" x14ac:dyDescent="0.25">
      <c r="B143" s="2">
        <v>42796</v>
      </c>
      <c r="C143" s="1">
        <v>140</v>
      </c>
      <c r="D143" s="1">
        <v>140.279999</v>
      </c>
      <c r="E143" s="1">
        <v>138.759995</v>
      </c>
      <c r="F143" s="1">
        <v>138.96000699999999</v>
      </c>
      <c r="J143" s="6">
        <f t="shared" si="8"/>
        <v>1.5200040000000001</v>
      </c>
      <c r="K143" s="6"/>
      <c r="L143" s="6">
        <f>ABS(D143-F142)</f>
        <v>0.49000599999999395</v>
      </c>
      <c r="M143" s="6">
        <f>ABS(E143-F142)</f>
        <v>1.0299980000000062</v>
      </c>
      <c r="N143" s="6"/>
      <c r="O143" s="6">
        <f t="shared" si="9"/>
        <v>1.5200040000000001</v>
      </c>
      <c r="P143" s="6"/>
      <c r="Q143" s="6">
        <f t="shared" si="7"/>
        <v>1.4900846218140731</v>
      </c>
      <c r="R143" s="7">
        <f t="shared" si="6"/>
        <v>1.0659451294300251E-2</v>
      </c>
    </row>
    <row r="144" spans="2:18" x14ac:dyDescent="0.25">
      <c r="B144" s="2">
        <v>42797</v>
      </c>
      <c r="C144" s="1">
        <v>138.779999</v>
      </c>
      <c r="D144" s="1">
        <v>139.83000200000001</v>
      </c>
      <c r="E144" s="1">
        <v>138.58999600000001</v>
      </c>
      <c r="F144" s="1">
        <v>139.779999</v>
      </c>
      <c r="J144" s="6">
        <f t="shared" si="8"/>
        <v>1.2400059999999939</v>
      </c>
      <c r="K144" s="6"/>
      <c r="L144" s="6">
        <f>ABS(D144-F143)</f>
        <v>0.86999500000001717</v>
      </c>
      <c r="M144" s="6">
        <f>ABS(E144-F143)</f>
        <v>0.37001099999997678</v>
      </c>
      <c r="N144" s="6"/>
      <c r="O144" s="6">
        <f t="shared" si="9"/>
        <v>1.2400059999999939</v>
      </c>
      <c r="P144" s="6"/>
      <c r="Q144" s="6">
        <f t="shared" si="7"/>
        <v>1.4722218631130672</v>
      </c>
      <c r="R144" s="7">
        <f t="shared" si="6"/>
        <v>1.0594572459348446E-2</v>
      </c>
    </row>
    <row r="145" spans="2:18" x14ac:dyDescent="0.25">
      <c r="B145" s="2">
        <v>42800</v>
      </c>
      <c r="C145" s="1">
        <v>139.36999499999999</v>
      </c>
      <c r="D145" s="1">
        <v>139.770004</v>
      </c>
      <c r="E145" s="1">
        <v>138.60000600000001</v>
      </c>
      <c r="F145" s="1">
        <v>139.33999600000001</v>
      </c>
      <c r="J145" s="6">
        <f t="shared" si="8"/>
        <v>1.1699979999999925</v>
      </c>
      <c r="K145" s="6"/>
      <c r="L145" s="6">
        <f>ABS(D145-F144)</f>
        <v>9.9950000000035288E-3</v>
      </c>
      <c r="M145" s="6">
        <f>ABS(E145-F144)</f>
        <v>1.1799929999999961</v>
      </c>
      <c r="N145" s="6"/>
      <c r="O145" s="6">
        <f t="shared" si="9"/>
        <v>1.1799929999999961</v>
      </c>
      <c r="P145" s="6"/>
      <c r="Q145" s="6">
        <f t="shared" si="7"/>
        <v>1.4513483728907048</v>
      </c>
      <c r="R145" s="7">
        <f t="shared" si="6"/>
        <v>1.0383090451236194E-2</v>
      </c>
    </row>
    <row r="146" spans="2:18" x14ac:dyDescent="0.25">
      <c r="B146" s="2">
        <v>42801</v>
      </c>
      <c r="C146" s="1">
        <v>139.05999800000001</v>
      </c>
      <c r="D146" s="1">
        <v>139.979996</v>
      </c>
      <c r="E146" s="1">
        <v>138.78999300000001</v>
      </c>
      <c r="F146" s="1">
        <v>139.520004</v>
      </c>
      <c r="J146" s="6">
        <f t="shared" si="8"/>
        <v>1.1900029999999902</v>
      </c>
      <c r="K146" s="6"/>
      <c r="L146" s="6">
        <f>ABS(D146-F145)</f>
        <v>0.63999999999998636</v>
      </c>
      <c r="M146" s="6">
        <f>ABS(E146-F145)</f>
        <v>0.55000300000000379</v>
      </c>
      <c r="N146" s="6"/>
      <c r="O146" s="6">
        <f t="shared" si="9"/>
        <v>1.1900029999999902</v>
      </c>
      <c r="P146" s="6"/>
      <c r="Q146" s="6">
        <f t="shared" si="7"/>
        <v>1.4326808462556537</v>
      </c>
      <c r="R146" s="7">
        <f t="shared" si="6"/>
        <v>1.028190675601608E-2</v>
      </c>
    </row>
    <row r="147" spans="2:18" x14ac:dyDescent="0.25">
      <c r="B147" s="2">
        <v>42802</v>
      </c>
      <c r="C147" s="1">
        <v>138.949997</v>
      </c>
      <c r="D147" s="1">
        <v>139.800003</v>
      </c>
      <c r="E147" s="1">
        <v>138.820007</v>
      </c>
      <c r="F147" s="1">
        <v>139</v>
      </c>
      <c r="J147" s="6">
        <f t="shared" si="8"/>
        <v>0.97999599999999987</v>
      </c>
      <c r="K147" s="6"/>
      <c r="L147" s="6">
        <f>ABS(D147-F146)</f>
        <v>0.27999900000000366</v>
      </c>
      <c r="M147" s="6">
        <f>ABS(E147-F146)</f>
        <v>0.69999699999999621</v>
      </c>
      <c r="N147" s="6"/>
      <c r="O147" s="6">
        <f t="shared" si="9"/>
        <v>0.97999599999999987</v>
      </c>
      <c r="P147" s="6"/>
      <c r="Q147" s="6">
        <f t="shared" si="7"/>
        <v>1.4003462143802499</v>
      </c>
      <c r="R147" s="7">
        <f t="shared" si="6"/>
        <v>1.0036884849718396E-2</v>
      </c>
    </row>
    <row r="148" spans="2:18" x14ac:dyDescent="0.25">
      <c r="B148" s="2">
        <v>42803</v>
      </c>
      <c r="C148" s="1">
        <v>138.740005</v>
      </c>
      <c r="D148" s="1">
        <v>138.78999300000001</v>
      </c>
      <c r="E148" s="1">
        <v>137.050003</v>
      </c>
      <c r="F148" s="1">
        <v>138.679993</v>
      </c>
      <c r="J148" s="6">
        <f t="shared" si="8"/>
        <v>1.7399900000000059</v>
      </c>
      <c r="K148" s="6"/>
      <c r="L148" s="6">
        <f>ABS(D148-F147)</f>
        <v>0.21000699999999028</v>
      </c>
      <c r="M148" s="6">
        <f>ABS(E148-F147)</f>
        <v>1.9499969999999962</v>
      </c>
      <c r="N148" s="6"/>
      <c r="O148" s="6">
        <f t="shared" si="9"/>
        <v>1.9499969999999962</v>
      </c>
      <c r="P148" s="6"/>
      <c r="Q148" s="6">
        <f t="shared" si="7"/>
        <v>1.4396069847816604</v>
      </c>
      <c r="R148" s="7">
        <f t="shared" si="6"/>
        <v>1.0356884782601872E-2</v>
      </c>
    </row>
    <row r="149" spans="2:18" x14ac:dyDescent="0.25">
      <c r="B149" s="2">
        <v>42804</v>
      </c>
      <c r="C149" s="1">
        <v>139.25</v>
      </c>
      <c r="D149" s="1">
        <v>139.36000100000001</v>
      </c>
      <c r="E149" s="1">
        <v>138.63999899999999</v>
      </c>
      <c r="F149" s="1">
        <v>139.13999899999999</v>
      </c>
      <c r="J149" s="6">
        <f t="shared" si="8"/>
        <v>0.72000200000002224</v>
      </c>
      <c r="K149" s="6"/>
      <c r="L149" s="6">
        <f>ABS(D149-F148)</f>
        <v>0.68000800000001504</v>
      </c>
      <c r="M149" s="6">
        <f>ABS(E149-F148)</f>
        <v>3.999400000000719E-2</v>
      </c>
      <c r="N149" s="6"/>
      <c r="O149" s="6">
        <f t="shared" si="9"/>
        <v>0.72000200000002224</v>
      </c>
      <c r="P149" s="6"/>
      <c r="Q149" s="6">
        <f t="shared" si="7"/>
        <v>1.388206628725829</v>
      </c>
      <c r="R149" s="7">
        <f t="shared" ref="R149:R212" si="10">Q149/F148</f>
        <v>1.0010143487141862E-2</v>
      </c>
    </row>
    <row r="150" spans="2:18" x14ac:dyDescent="0.25">
      <c r="B150" s="2">
        <v>42807</v>
      </c>
      <c r="C150" s="1">
        <v>138.85000600000001</v>
      </c>
      <c r="D150" s="1">
        <v>139.429993</v>
      </c>
      <c r="E150" s="1">
        <v>138.820007</v>
      </c>
      <c r="F150" s="1">
        <v>139.199997</v>
      </c>
      <c r="J150" s="6">
        <f t="shared" si="8"/>
        <v>0.60998599999999215</v>
      </c>
      <c r="K150" s="6"/>
      <c r="L150" s="6">
        <f>ABS(D150-F149)</f>
        <v>0.28999400000000719</v>
      </c>
      <c r="M150" s="6">
        <f>ABS(E150-F149)</f>
        <v>0.31999199999998496</v>
      </c>
      <c r="N150" s="6"/>
      <c r="O150" s="6">
        <f t="shared" si="9"/>
        <v>0.60998599999999215</v>
      </c>
      <c r="P150" s="6"/>
      <c r="Q150" s="6">
        <f t="shared" ref="Q150:Q213" si="11">(Q149*(COUNT(O136:O149)-1)+O150)/COUNT(O136:O149)</f>
        <v>1.3326194409596979</v>
      </c>
      <c r="R150" s="7">
        <f t="shared" si="10"/>
        <v>9.5775438445971101E-3</v>
      </c>
    </row>
    <row r="151" spans="2:18" x14ac:dyDescent="0.25">
      <c r="B151" s="2">
        <v>42808</v>
      </c>
      <c r="C151" s="1">
        <v>139.300003</v>
      </c>
      <c r="D151" s="1">
        <v>139.64999399999999</v>
      </c>
      <c r="E151" s="1">
        <v>138.83999600000001</v>
      </c>
      <c r="F151" s="1">
        <v>138.990005</v>
      </c>
      <c r="J151" s="6">
        <f t="shared" si="8"/>
        <v>0.8099979999999789</v>
      </c>
      <c r="K151" s="6"/>
      <c r="L151" s="6">
        <f>ABS(D151-F150)</f>
        <v>0.44999699999999621</v>
      </c>
      <c r="M151" s="6">
        <f>ABS(E151-F150)</f>
        <v>0.3600009999999827</v>
      </c>
      <c r="N151" s="6"/>
      <c r="O151" s="6">
        <f t="shared" si="9"/>
        <v>0.8099979999999789</v>
      </c>
      <c r="P151" s="6"/>
      <c r="Q151" s="6">
        <f t="shared" si="11"/>
        <v>1.2952893380340036</v>
      </c>
      <c r="R151" s="7">
        <f t="shared" si="10"/>
        <v>9.3052396979146738E-3</v>
      </c>
    </row>
    <row r="152" spans="2:18" x14ac:dyDescent="0.25">
      <c r="B152" s="2">
        <v>42809</v>
      </c>
      <c r="C152" s="1">
        <v>139.41000399999999</v>
      </c>
      <c r="D152" s="1">
        <v>140.75</v>
      </c>
      <c r="E152" s="1">
        <v>139.029999</v>
      </c>
      <c r="F152" s="1">
        <v>140.46000699999999</v>
      </c>
      <c r="J152" s="6">
        <f t="shared" si="8"/>
        <v>1.7200009999999963</v>
      </c>
      <c r="K152" s="6"/>
      <c r="L152" s="6">
        <f>ABS(D152-F151)</f>
        <v>1.7599950000000035</v>
      </c>
      <c r="M152" s="6">
        <f>ABS(E152-F151)</f>
        <v>3.999400000000719E-2</v>
      </c>
      <c r="N152" s="6"/>
      <c r="O152" s="6">
        <f t="shared" si="9"/>
        <v>1.7599950000000035</v>
      </c>
      <c r="P152" s="6"/>
      <c r="Q152" s="6">
        <f t="shared" si="11"/>
        <v>1.3284825996030034</v>
      </c>
      <c r="R152" s="7">
        <f t="shared" si="10"/>
        <v>9.5581160645544505E-3</v>
      </c>
    </row>
    <row r="153" spans="2:18" x14ac:dyDescent="0.25">
      <c r="B153" s="2">
        <v>42810</v>
      </c>
      <c r="C153" s="1">
        <v>140.720001</v>
      </c>
      <c r="D153" s="1">
        <v>141.020004</v>
      </c>
      <c r="E153" s="1">
        <v>140.259995</v>
      </c>
      <c r="F153" s="1">
        <v>140.69000199999999</v>
      </c>
      <c r="J153" s="6">
        <f t="shared" si="8"/>
        <v>0.7600089999999966</v>
      </c>
      <c r="K153" s="6"/>
      <c r="L153" s="6">
        <f>ABS(D153-F152)</f>
        <v>0.55999700000000985</v>
      </c>
      <c r="M153" s="6">
        <f>ABS(E153-F152)</f>
        <v>0.20001199999998676</v>
      </c>
      <c r="N153" s="6"/>
      <c r="O153" s="6">
        <f t="shared" si="9"/>
        <v>0.7600089999999966</v>
      </c>
      <c r="P153" s="6"/>
      <c r="Q153" s="6">
        <f t="shared" si="11"/>
        <v>1.2878773424885031</v>
      </c>
      <c r="R153" s="7">
        <f t="shared" si="10"/>
        <v>9.1689967129825294E-3</v>
      </c>
    </row>
    <row r="154" spans="2:18" x14ac:dyDescent="0.25">
      <c r="B154" s="2">
        <v>42811</v>
      </c>
      <c r="C154" s="1">
        <v>141</v>
      </c>
      <c r="D154" s="1">
        <v>141</v>
      </c>
      <c r="E154" s="1">
        <v>139.88999899999999</v>
      </c>
      <c r="F154" s="1">
        <v>139.990005</v>
      </c>
      <c r="J154" s="6">
        <f t="shared" si="8"/>
        <v>1.1100010000000111</v>
      </c>
      <c r="K154" s="6"/>
      <c r="L154" s="6">
        <f>ABS(D154-F153)</f>
        <v>0.30999800000000732</v>
      </c>
      <c r="M154" s="6">
        <f>ABS(E154-F153)</f>
        <v>0.80000300000000379</v>
      </c>
      <c r="N154" s="6"/>
      <c r="O154" s="6">
        <f t="shared" si="9"/>
        <v>1.1100010000000111</v>
      </c>
      <c r="P154" s="6"/>
      <c r="Q154" s="6">
        <f t="shared" si="11"/>
        <v>1.2751718894536108</v>
      </c>
      <c r="R154" s="7">
        <f t="shared" si="10"/>
        <v>9.0636994194769494E-3</v>
      </c>
    </row>
    <row r="155" spans="2:18" x14ac:dyDescent="0.25">
      <c r="B155" s="2">
        <v>42814</v>
      </c>
      <c r="C155" s="1">
        <v>140.39999399999999</v>
      </c>
      <c r="D155" s="1">
        <v>141.5</v>
      </c>
      <c r="E155" s="1">
        <v>140.229996</v>
      </c>
      <c r="F155" s="1">
        <v>141.46000699999999</v>
      </c>
      <c r="J155" s="6">
        <f t="shared" si="8"/>
        <v>1.2700040000000001</v>
      </c>
      <c r="K155" s="6"/>
      <c r="L155" s="6">
        <f>ABS(D155-F154)</f>
        <v>1.5099950000000035</v>
      </c>
      <c r="M155" s="6">
        <f>ABS(E155-F154)</f>
        <v>0.2399910000000034</v>
      </c>
      <c r="N155" s="6"/>
      <c r="O155" s="6">
        <f t="shared" si="9"/>
        <v>1.5099950000000035</v>
      </c>
      <c r="P155" s="6"/>
      <c r="Q155" s="6">
        <f t="shared" si="11"/>
        <v>1.2919449687783531</v>
      </c>
      <c r="R155" s="7">
        <f t="shared" si="10"/>
        <v>9.2288372214741551E-3</v>
      </c>
    </row>
    <row r="156" spans="2:18" x14ac:dyDescent="0.25">
      <c r="B156" s="2">
        <v>42815</v>
      </c>
      <c r="C156" s="1">
        <v>142.11000100000001</v>
      </c>
      <c r="D156" s="1">
        <v>142.800003</v>
      </c>
      <c r="E156" s="1">
        <v>139.729996</v>
      </c>
      <c r="F156" s="1">
        <v>139.83999600000001</v>
      </c>
      <c r="J156" s="6">
        <f t="shared" si="8"/>
        <v>3.0700070000000039</v>
      </c>
      <c r="K156" s="6"/>
      <c r="L156" s="6">
        <f>ABS(D156-F155)</f>
        <v>1.3399960000000135</v>
      </c>
      <c r="M156" s="6">
        <f>ABS(E156-F155)</f>
        <v>1.7300109999999904</v>
      </c>
      <c r="N156" s="6"/>
      <c r="O156" s="6">
        <f t="shared" si="9"/>
        <v>3.0700070000000039</v>
      </c>
      <c r="P156" s="6"/>
      <c r="Q156" s="6">
        <f t="shared" si="11"/>
        <v>1.4189493995798996</v>
      </c>
      <c r="R156" s="7">
        <f t="shared" si="10"/>
        <v>1.0030746001446895E-2</v>
      </c>
    </row>
    <row r="157" spans="2:18" x14ac:dyDescent="0.25">
      <c r="B157" s="2">
        <v>42816</v>
      </c>
      <c r="C157" s="1">
        <v>139.85000600000001</v>
      </c>
      <c r="D157" s="1">
        <v>141.60000600000001</v>
      </c>
      <c r="E157" s="1">
        <v>139.759995</v>
      </c>
      <c r="F157" s="1">
        <v>141.41999799999999</v>
      </c>
      <c r="J157" s="6">
        <f t="shared" si="8"/>
        <v>1.8400110000000041</v>
      </c>
      <c r="K157" s="6"/>
      <c r="L157" s="6">
        <f>ABS(D157-F156)</f>
        <v>1.7600099999999941</v>
      </c>
      <c r="M157" s="6">
        <f>ABS(E157-F156)</f>
        <v>8.0001000000009981E-2</v>
      </c>
      <c r="N157" s="6"/>
      <c r="O157" s="6">
        <f t="shared" si="9"/>
        <v>1.8400110000000041</v>
      </c>
      <c r="P157" s="6"/>
      <c r="Q157" s="6">
        <f t="shared" si="11"/>
        <v>1.4490252281813356</v>
      </c>
      <c r="R157" s="7">
        <f t="shared" si="10"/>
        <v>1.0362022809134916E-2</v>
      </c>
    </row>
    <row r="158" spans="2:18" x14ac:dyDescent="0.25">
      <c r="B158" s="2">
        <v>42817</v>
      </c>
      <c r="C158" s="1">
        <v>141.259995</v>
      </c>
      <c r="D158" s="1">
        <v>141.58000200000001</v>
      </c>
      <c r="E158" s="1">
        <v>140.61000100000001</v>
      </c>
      <c r="F158" s="1">
        <v>140.91999799999999</v>
      </c>
      <c r="J158" s="6">
        <f t="shared" si="8"/>
        <v>0.97000099999999634</v>
      </c>
      <c r="K158" s="6"/>
      <c r="L158" s="6">
        <f>ABS(D158-F157)</f>
        <v>0.16000400000001491</v>
      </c>
      <c r="M158" s="6">
        <f>ABS(E158-F157)</f>
        <v>0.80999699999998143</v>
      </c>
      <c r="N158" s="6"/>
      <c r="O158" s="6">
        <f t="shared" si="9"/>
        <v>0.97000099999999634</v>
      </c>
      <c r="P158" s="6"/>
      <c r="Q158" s="6">
        <f t="shared" si="11"/>
        <v>1.4148092118826685</v>
      </c>
      <c r="R158" s="7">
        <f t="shared" si="10"/>
        <v>1.0004307961329971E-2</v>
      </c>
    </row>
    <row r="159" spans="2:18" x14ac:dyDescent="0.25">
      <c r="B159" s="2">
        <v>42818</v>
      </c>
      <c r="C159" s="1">
        <v>141.5</v>
      </c>
      <c r="D159" s="1">
        <v>141.740005</v>
      </c>
      <c r="E159" s="1">
        <v>140.35000600000001</v>
      </c>
      <c r="F159" s="1">
        <v>140.63999899999999</v>
      </c>
      <c r="J159" s="6">
        <f t="shared" si="8"/>
        <v>1.3899989999999889</v>
      </c>
      <c r="K159" s="6"/>
      <c r="L159" s="6">
        <f>ABS(D159-F158)</f>
        <v>0.82000700000000393</v>
      </c>
      <c r="M159" s="6">
        <f>ABS(E159-F158)</f>
        <v>0.56999199999998496</v>
      </c>
      <c r="N159" s="6"/>
      <c r="O159" s="6">
        <f t="shared" si="9"/>
        <v>1.3899989999999889</v>
      </c>
      <c r="P159" s="6"/>
      <c r="Q159" s="6">
        <f t="shared" si="11"/>
        <v>1.4130370538910486</v>
      </c>
      <c r="R159" s="7">
        <f t="shared" si="10"/>
        <v>1.0027228739323773E-2</v>
      </c>
    </row>
    <row r="160" spans="2:18" x14ac:dyDescent="0.25">
      <c r="B160" s="2">
        <v>42821</v>
      </c>
      <c r="C160" s="1">
        <v>139.38999899999999</v>
      </c>
      <c r="D160" s="1">
        <v>141.220001</v>
      </c>
      <c r="E160" s="1">
        <v>138.61999499999999</v>
      </c>
      <c r="F160" s="1">
        <v>140.88000500000001</v>
      </c>
      <c r="J160" s="6">
        <f t="shared" si="8"/>
        <v>2.6000060000000076</v>
      </c>
      <c r="K160" s="6"/>
      <c r="L160" s="6">
        <f>ABS(D160-F159)</f>
        <v>0.58000200000000746</v>
      </c>
      <c r="M160" s="6">
        <f>ABS(E160-F159)</f>
        <v>2.0200040000000001</v>
      </c>
      <c r="N160" s="6"/>
      <c r="O160" s="6">
        <f t="shared" si="9"/>
        <v>2.6000060000000076</v>
      </c>
      <c r="P160" s="6"/>
      <c r="Q160" s="6">
        <f t="shared" si="11"/>
        <v>1.4978205500416883</v>
      </c>
      <c r="R160" s="7">
        <f t="shared" si="10"/>
        <v>1.0650032428126571E-2</v>
      </c>
    </row>
    <row r="161" spans="2:18" x14ac:dyDescent="0.25">
      <c r="B161" s="2">
        <v>42822</v>
      </c>
      <c r="C161" s="1">
        <v>140.91000399999999</v>
      </c>
      <c r="D161" s="1">
        <v>144.03999300000001</v>
      </c>
      <c r="E161" s="1">
        <v>140.61999499999999</v>
      </c>
      <c r="F161" s="1">
        <v>143.800003</v>
      </c>
      <c r="J161" s="6">
        <f t="shared" si="8"/>
        <v>3.419998000000021</v>
      </c>
      <c r="K161" s="6"/>
      <c r="L161" s="6">
        <f>ABS(D161-F160)</f>
        <v>3.1599879999999985</v>
      </c>
      <c r="M161" s="6">
        <f>ABS(E161-F160)</f>
        <v>0.2600100000000225</v>
      </c>
      <c r="N161" s="6"/>
      <c r="O161" s="6">
        <f t="shared" si="9"/>
        <v>3.419998000000021</v>
      </c>
      <c r="P161" s="6"/>
      <c r="Q161" s="6">
        <f t="shared" si="11"/>
        <v>1.6351189393244263</v>
      </c>
      <c r="R161" s="7">
        <f t="shared" si="10"/>
        <v>1.1606465653691779E-2</v>
      </c>
    </row>
    <row r="162" spans="2:18" x14ac:dyDescent="0.25">
      <c r="B162" s="2">
        <v>42823</v>
      </c>
      <c r="C162" s="1">
        <v>143.679993</v>
      </c>
      <c r="D162" s="1">
        <v>144.490005</v>
      </c>
      <c r="E162" s="1">
        <v>143.19000199999999</v>
      </c>
      <c r="F162" s="1">
        <v>144.11999499999999</v>
      </c>
      <c r="J162" s="6">
        <f t="shared" si="8"/>
        <v>1.3000030000000038</v>
      </c>
      <c r="K162" s="6"/>
      <c r="L162" s="6">
        <f>ABS(D162-F161)</f>
        <v>0.69000199999999268</v>
      </c>
      <c r="M162" s="6">
        <f>ABS(E162-F161)</f>
        <v>0.61000100000001112</v>
      </c>
      <c r="N162" s="6"/>
      <c r="O162" s="6">
        <f t="shared" si="9"/>
        <v>1.3000030000000038</v>
      </c>
      <c r="P162" s="6"/>
      <c r="Q162" s="6">
        <f t="shared" si="11"/>
        <v>1.6111820865155391</v>
      </c>
      <c r="R162" s="7">
        <f t="shared" si="10"/>
        <v>1.1204325819906548E-2</v>
      </c>
    </row>
    <row r="163" spans="2:18" x14ac:dyDescent="0.25">
      <c r="B163" s="2">
        <v>42824</v>
      </c>
      <c r="C163" s="1">
        <v>144.19000199999999</v>
      </c>
      <c r="D163" s="1">
        <v>144.5</v>
      </c>
      <c r="E163" s="1">
        <v>143.5</v>
      </c>
      <c r="F163" s="1">
        <v>143.929993</v>
      </c>
      <c r="J163" s="6">
        <f t="shared" si="8"/>
        <v>1</v>
      </c>
      <c r="K163" s="6"/>
      <c r="L163" s="6">
        <f>ABS(D163-F162)</f>
        <v>0.38000500000001125</v>
      </c>
      <c r="M163" s="6">
        <f>ABS(E163-F162)</f>
        <v>0.61999499999998875</v>
      </c>
      <c r="N163" s="6"/>
      <c r="O163" s="6">
        <f t="shared" si="9"/>
        <v>1</v>
      </c>
      <c r="P163" s="6"/>
      <c r="Q163" s="6">
        <f t="shared" si="11"/>
        <v>1.5675262231930007</v>
      </c>
      <c r="R163" s="7">
        <f t="shared" si="10"/>
        <v>1.0876535370355798E-2</v>
      </c>
    </row>
    <row r="164" spans="2:18" x14ac:dyDescent="0.25">
      <c r="B164" s="2">
        <v>42825</v>
      </c>
      <c r="C164" s="1">
        <v>143.720001</v>
      </c>
      <c r="D164" s="1">
        <v>144.270004</v>
      </c>
      <c r="E164" s="1">
        <v>143.009995</v>
      </c>
      <c r="F164" s="1">
        <v>143.66000399999999</v>
      </c>
      <c r="J164" s="6">
        <f t="shared" si="8"/>
        <v>1.2600089999999966</v>
      </c>
      <c r="K164" s="6"/>
      <c r="L164" s="6">
        <f>ABS(D164-F163)</f>
        <v>0.34001100000000406</v>
      </c>
      <c r="M164" s="6">
        <f>ABS(E164-F163)</f>
        <v>0.91999799999999254</v>
      </c>
      <c r="N164" s="6"/>
      <c r="O164" s="6">
        <f t="shared" si="9"/>
        <v>1.2600089999999966</v>
      </c>
      <c r="P164" s="6"/>
      <c r="Q164" s="6">
        <f t="shared" si="11"/>
        <v>1.5455607072506434</v>
      </c>
      <c r="R164" s="7">
        <f t="shared" si="10"/>
        <v>1.0738280986720005E-2</v>
      </c>
    </row>
    <row r="165" spans="2:18" x14ac:dyDescent="0.25">
      <c r="B165" s="2">
        <v>42828</v>
      </c>
      <c r="C165" s="1">
        <v>143.71000699999999</v>
      </c>
      <c r="D165" s="1">
        <v>144.11999499999999</v>
      </c>
      <c r="E165" s="1">
        <v>143.050003</v>
      </c>
      <c r="F165" s="1">
        <v>143.699997</v>
      </c>
      <c r="J165" s="6">
        <f t="shared" si="8"/>
        <v>1.069991999999985</v>
      </c>
      <c r="K165" s="6"/>
      <c r="L165" s="6">
        <f>ABS(D165-F164)</f>
        <v>0.45999100000000226</v>
      </c>
      <c r="M165" s="6">
        <f>ABS(E165-F164)</f>
        <v>0.6100009999999827</v>
      </c>
      <c r="N165" s="6"/>
      <c r="O165" s="6">
        <f t="shared" si="9"/>
        <v>1.069991999999985</v>
      </c>
      <c r="P165" s="6"/>
      <c r="Q165" s="6">
        <f t="shared" si="11"/>
        <v>1.5115915138755962</v>
      </c>
      <c r="R165" s="7">
        <f t="shared" si="10"/>
        <v>1.0522006625278921E-2</v>
      </c>
    </row>
    <row r="166" spans="2:18" x14ac:dyDescent="0.25">
      <c r="B166" s="2">
        <v>42829</v>
      </c>
      <c r="C166" s="1">
        <v>143.25</v>
      </c>
      <c r="D166" s="1">
        <v>144.88999899999999</v>
      </c>
      <c r="E166" s="1">
        <v>143.16999799999999</v>
      </c>
      <c r="F166" s="1">
        <v>144.770004</v>
      </c>
      <c r="J166" s="6">
        <f t="shared" si="8"/>
        <v>1.7200009999999963</v>
      </c>
      <c r="K166" s="6"/>
      <c r="L166" s="6">
        <f>ABS(D166-F165)</f>
        <v>1.1900019999999927</v>
      </c>
      <c r="M166" s="6">
        <f>ABS(E166-F165)</f>
        <v>0.52999900000000366</v>
      </c>
      <c r="N166" s="6"/>
      <c r="O166" s="6">
        <f t="shared" si="9"/>
        <v>1.7200009999999963</v>
      </c>
      <c r="P166" s="6"/>
      <c r="Q166" s="6">
        <f t="shared" si="11"/>
        <v>1.5264779057416249</v>
      </c>
      <c r="R166" s="7">
        <f t="shared" si="10"/>
        <v>1.062267179964955E-2</v>
      </c>
    </row>
    <row r="167" spans="2:18" x14ac:dyDescent="0.25">
      <c r="B167" s="2">
        <v>42830</v>
      </c>
      <c r="C167" s="1">
        <v>144.220001</v>
      </c>
      <c r="D167" s="1">
        <v>145.46000699999999</v>
      </c>
      <c r="E167" s="1">
        <v>143.80999800000001</v>
      </c>
      <c r="F167" s="1">
        <v>144.020004</v>
      </c>
      <c r="J167" s="6">
        <f t="shared" si="8"/>
        <v>1.650008999999983</v>
      </c>
      <c r="K167" s="6"/>
      <c r="L167" s="6">
        <f>ABS(D167-F166)</f>
        <v>0.69000299999999015</v>
      </c>
      <c r="M167" s="6">
        <f>ABS(E167-F166)</f>
        <v>0.96000599999999281</v>
      </c>
      <c r="N167" s="6"/>
      <c r="O167" s="6">
        <f t="shared" si="9"/>
        <v>1.650008999999983</v>
      </c>
      <c r="P167" s="6"/>
      <c r="Q167" s="6">
        <f t="shared" si="11"/>
        <v>1.5353015553315077</v>
      </c>
      <c r="R167" s="7">
        <f t="shared" si="10"/>
        <v>1.0605108191690785E-2</v>
      </c>
    </row>
    <row r="168" spans="2:18" x14ac:dyDescent="0.25">
      <c r="B168" s="2">
        <v>42831</v>
      </c>
      <c r="C168" s="1">
        <v>144.28999300000001</v>
      </c>
      <c r="D168" s="1">
        <v>144.520004</v>
      </c>
      <c r="E168" s="1">
        <v>143.449997</v>
      </c>
      <c r="F168" s="1">
        <v>143.66000399999999</v>
      </c>
      <c r="J168" s="6">
        <f t="shared" si="8"/>
        <v>1.0700070000000039</v>
      </c>
      <c r="K168" s="6"/>
      <c r="L168" s="6">
        <f>ABS(D168-F167)</f>
        <v>0.5</v>
      </c>
      <c r="M168" s="6">
        <f>ABS(E168-F167)</f>
        <v>0.57000700000000393</v>
      </c>
      <c r="N168" s="6"/>
      <c r="O168" s="6">
        <f t="shared" si="9"/>
        <v>1.0700070000000039</v>
      </c>
      <c r="P168" s="6"/>
      <c r="Q168" s="6">
        <f t="shared" si="11"/>
        <v>1.5020662299506859</v>
      </c>
      <c r="R168" s="7">
        <f t="shared" si="10"/>
        <v>1.0429566645135533E-2</v>
      </c>
    </row>
    <row r="169" spans="2:18" x14ac:dyDescent="0.25">
      <c r="B169" s="2">
        <v>42832</v>
      </c>
      <c r="C169" s="1">
        <v>143.729996</v>
      </c>
      <c r="D169" s="1">
        <v>144.179993</v>
      </c>
      <c r="E169" s="1">
        <v>143.270004</v>
      </c>
      <c r="F169" s="1">
        <v>143.33999600000001</v>
      </c>
      <c r="J169" s="6">
        <f t="shared" si="8"/>
        <v>0.90998899999999594</v>
      </c>
      <c r="K169" s="6"/>
      <c r="L169" s="6">
        <f>ABS(D169-F168)</f>
        <v>0.51998900000000958</v>
      </c>
      <c r="M169" s="6">
        <f>ABS(E169-F168)</f>
        <v>0.38999999999998636</v>
      </c>
      <c r="N169" s="6"/>
      <c r="O169" s="6">
        <f t="shared" si="9"/>
        <v>0.90998899999999594</v>
      </c>
      <c r="P169" s="6"/>
      <c r="Q169" s="6">
        <f t="shared" si="11"/>
        <v>1.4597749992399223</v>
      </c>
      <c r="R169" s="7">
        <f t="shared" si="10"/>
        <v>1.0161318102426911E-2</v>
      </c>
    </row>
    <row r="170" spans="2:18" x14ac:dyDescent="0.25">
      <c r="B170" s="2">
        <v>42835</v>
      </c>
      <c r="C170" s="1">
        <v>143.60000600000001</v>
      </c>
      <c r="D170" s="1">
        <v>143.88000500000001</v>
      </c>
      <c r="E170" s="1">
        <v>142.89999399999999</v>
      </c>
      <c r="F170" s="1">
        <v>143.16999799999999</v>
      </c>
      <c r="J170" s="6">
        <f t="shared" si="8"/>
        <v>0.98001100000001884</v>
      </c>
      <c r="K170" s="6"/>
      <c r="L170" s="6">
        <f>ABS(D170-F169)</f>
        <v>0.54000899999999774</v>
      </c>
      <c r="M170" s="6">
        <f>ABS(E170-F169)</f>
        <v>0.4400020000000211</v>
      </c>
      <c r="N170" s="6"/>
      <c r="O170" s="6">
        <f t="shared" si="9"/>
        <v>0.98001100000001884</v>
      </c>
      <c r="P170" s="6"/>
      <c r="Q170" s="6">
        <f t="shared" si="11"/>
        <v>1.4255061421513577</v>
      </c>
      <c r="R170" s="7">
        <f t="shared" si="10"/>
        <v>9.9449294121046125E-3</v>
      </c>
    </row>
    <row r="171" spans="2:18" x14ac:dyDescent="0.25">
      <c r="B171" s="2">
        <v>42836</v>
      </c>
      <c r="C171" s="1">
        <v>142.94000199999999</v>
      </c>
      <c r="D171" s="1">
        <v>143.35000600000001</v>
      </c>
      <c r="E171" s="1">
        <v>140.05999800000001</v>
      </c>
      <c r="F171" s="1">
        <v>141.63000500000001</v>
      </c>
      <c r="J171" s="6">
        <f t="shared" si="8"/>
        <v>3.2900080000000003</v>
      </c>
      <c r="K171" s="6"/>
      <c r="L171" s="6">
        <f>ABS(D171-F170)</f>
        <v>0.18000800000001504</v>
      </c>
      <c r="M171" s="6">
        <f>ABS(E171-F170)</f>
        <v>3.1099999999999852</v>
      </c>
      <c r="N171" s="6"/>
      <c r="O171" s="6">
        <f t="shared" si="9"/>
        <v>3.2900080000000003</v>
      </c>
      <c r="P171" s="6"/>
      <c r="Q171" s="6">
        <f t="shared" si="11"/>
        <v>1.5586848462834035</v>
      </c>
      <c r="R171" s="7">
        <f t="shared" si="10"/>
        <v>1.0886951652282649E-2</v>
      </c>
    </row>
    <row r="172" spans="2:18" x14ac:dyDescent="0.25">
      <c r="B172" s="2">
        <v>42837</v>
      </c>
      <c r="C172" s="1">
        <v>141.60000600000001</v>
      </c>
      <c r="D172" s="1">
        <v>142.14999399999999</v>
      </c>
      <c r="E172" s="1">
        <v>141.009995</v>
      </c>
      <c r="F172" s="1">
        <v>141.800003</v>
      </c>
      <c r="J172" s="6">
        <f t="shared" si="8"/>
        <v>1.1399989999999889</v>
      </c>
      <c r="K172" s="6"/>
      <c r="L172" s="6">
        <f>ABS(D172-F171)</f>
        <v>0.51998899999998116</v>
      </c>
      <c r="M172" s="6">
        <f>ABS(E172-F171)</f>
        <v>0.62001000000000772</v>
      </c>
      <c r="N172" s="6"/>
      <c r="O172" s="6">
        <f t="shared" si="9"/>
        <v>1.1399989999999889</v>
      </c>
      <c r="P172" s="6"/>
      <c r="Q172" s="6">
        <f t="shared" si="11"/>
        <v>1.5287787144060168</v>
      </c>
      <c r="R172" s="7">
        <f t="shared" si="10"/>
        <v>1.0794172565382714E-2</v>
      </c>
    </row>
    <row r="173" spans="2:18" x14ac:dyDescent="0.25">
      <c r="B173" s="2">
        <v>42838</v>
      </c>
      <c r="C173" s="1">
        <v>141.91000399999999</v>
      </c>
      <c r="D173" s="1">
        <v>142.38000500000001</v>
      </c>
      <c r="E173" s="1">
        <v>141.050003</v>
      </c>
      <c r="F173" s="1">
        <v>141.050003</v>
      </c>
      <c r="J173" s="6">
        <f t="shared" si="8"/>
        <v>1.3300020000000075</v>
      </c>
      <c r="K173" s="6"/>
      <c r="L173" s="6">
        <f>ABS(D173-F172)</f>
        <v>0.58000200000000746</v>
      </c>
      <c r="M173" s="6">
        <f>ABS(E173-F172)</f>
        <v>0.75</v>
      </c>
      <c r="N173" s="6"/>
      <c r="O173" s="6">
        <f t="shared" si="9"/>
        <v>1.3300020000000075</v>
      </c>
      <c r="P173" s="6"/>
      <c r="Q173" s="6">
        <f t="shared" si="11"/>
        <v>1.5145803776627302</v>
      </c>
      <c r="R173" s="7">
        <f t="shared" si="10"/>
        <v>1.0681102578416238E-2</v>
      </c>
    </row>
    <row r="174" spans="2:18" x14ac:dyDescent="0.25">
      <c r="B174" s="2">
        <v>42842</v>
      </c>
      <c r="C174" s="1">
        <v>141.479996</v>
      </c>
      <c r="D174" s="1">
        <v>141.88000500000001</v>
      </c>
      <c r="E174" s="1">
        <v>140.86999499999999</v>
      </c>
      <c r="F174" s="1">
        <v>141.83000200000001</v>
      </c>
      <c r="J174" s="6">
        <f t="shared" si="8"/>
        <v>1.0100100000000225</v>
      </c>
      <c r="K174" s="6"/>
      <c r="L174" s="6">
        <f>ABS(D174-F173)</f>
        <v>0.83000200000000746</v>
      </c>
      <c r="M174" s="6">
        <f>ABS(E174-F173)</f>
        <v>0.18000800000001504</v>
      </c>
      <c r="N174" s="6"/>
      <c r="O174" s="6">
        <f t="shared" si="9"/>
        <v>1.0100100000000225</v>
      </c>
      <c r="P174" s="6"/>
      <c r="Q174" s="6">
        <f t="shared" si="11"/>
        <v>1.4785396364011081</v>
      </c>
      <c r="R174" s="7">
        <f t="shared" si="10"/>
        <v>1.0482379333243318E-2</v>
      </c>
    </row>
    <row r="175" spans="2:18" x14ac:dyDescent="0.25">
      <c r="B175" s="2">
        <v>42843</v>
      </c>
      <c r="C175" s="1">
        <v>141.41000399999999</v>
      </c>
      <c r="D175" s="1">
        <v>142.03999300000001</v>
      </c>
      <c r="E175" s="1">
        <v>141.11000100000001</v>
      </c>
      <c r="F175" s="1">
        <v>141.199997</v>
      </c>
      <c r="J175" s="6">
        <f t="shared" si="8"/>
        <v>0.9299919999999986</v>
      </c>
      <c r="K175" s="6"/>
      <c r="L175" s="6">
        <f>ABS(D175-F174)</f>
        <v>0.20999100000000226</v>
      </c>
      <c r="M175" s="6">
        <f>ABS(E175-F174)</f>
        <v>0.72000099999999634</v>
      </c>
      <c r="N175" s="6"/>
      <c r="O175" s="6">
        <f t="shared" si="9"/>
        <v>0.9299919999999986</v>
      </c>
      <c r="P175" s="6"/>
      <c r="Q175" s="6">
        <f t="shared" si="11"/>
        <v>1.4393576623724573</v>
      </c>
      <c r="R175" s="7">
        <f t="shared" si="10"/>
        <v>1.0148471001025984E-2</v>
      </c>
    </row>
    <row r="176" spans="2:18" x14ac:dyDescent="0.25">
      <c r="B176" s="2">
        <v>42844</v>
      </c>
      <c r="C176" s="1">
        <v>141.88000500000001</v>
      </c>
      <c r="D176" s="1">
        <v>142</v>
      </c>
      <c r="E176" s="1">
        <v>140.449997</v>
      </c>
      <c r="F176" s="1">
        <v>140.679993</v>
      </c>
      <c r="J176" s="6">
        <f t="shared" si="8"/>
        <v>1.5500030000000038</v>
      </c>
      <c r="K176" s="6"/>
      <c r="L176" s="6">
        <f>ABS(D176-F175)</f>
        <v>0.80000300000000379</v>
      </c>
      <c r="M176" s="6">
        <f>ABS(E176-F175)</f>
        <v>0.75</v>
      </c>
      <c r="N176" s="6"/>
      <c r="O176" s="6">
        <f t="shared" si="9"/>
        <v>1.5500030000000038</v>
      </c>
      <c r="P176" s="6"/>
      <c r="Q176" s="6">
        <f t="shared" si="11"/>
        <v>1.447260900774425</v>
      </c>
      <c r="R176" s="7">
        <f t="shared" si="10"/>
        <v>1.0249723311073619E-2</v>
      </c>
    </row>
    <row r="177" spans="2:18" x14ac:dyDescent="0.25">
      <c r="B177" s="2">
        <v>42845</v>
      </c>
      <c r="C177" s="1">
        <v>141.220001</v>
      </c>
      <c r="D177" s="1">
        <v>142.91999799999999</v>
      </c>
      <c r="E177" s="1">
        <v>141.16000399999999</v>
      </c>
      <c r="F177" s="1">
        <v>142.44000199999999</v>
      </c>
      <c r="J177" s="6">
        <f t="shared" si="8"/>
        <v>1.7599940000000061</v>
      </c>
      <c r="K177" s="6"/>
      <c r="L177" s="6">
        <f>ABS(D177-F176)</f>
        <v>2.2400049999999965</v>
      </c>
      <c r="M177" s="6">
        <f>ABS(E177-F176)</f>
        <v>0.48001099999999042</v>
      </c>
      <c r="N177" s="6"/>
      <c r="O177" s="6">
        <f t="shared" si="9"/>
        <v>2.2400049999999965</v>
      </c>
      <c r="P177" s="6"/>
      <c r="Q177" s="6">
        <f t="shared" si="11"/>
        <v>1.5038854792905372</v>
      </c>
      <c r="R177" s="7">
        <f t="shared" si="10"/>
        <v>1.0690116250507186E-2</v>
      </c>
    </row>
    <row r="178" spans="2:18" x14ac:dyDescent="0.25">
      <c r="B178" s="2">
        <v>42846</v>
      </c>
      <c r="C178" s="1">
        <v>142.44000199999999</v>
      </c>
      <c r="D178" s="1">
        <v>142.679993</v>
      </c>
      <c r="E178" s="1">
        <v>141.85000600000001</v>
      </c>
      <c r="F178" s="1">
        <v>142.270004</v>
      </c>
      <c r="J178" s="6">
        <f t="shared" si="8"/>
        <v>0.82998699999998848</v>
      </c>
      <c r="K178" s="6"/>
      <c r="L178" s="6">
        <f>ABS(D178-F177)</f>
        <v>0.2399910000000034</v>
      </c>
      <c r="M178" s="6">
        <f>ABS(E178-F177)</f>
        <v>0.58999599999998509</v>
      </c>
      <c r="N178" s="6"/>
      <c r="O178" s="6">
        <f t="shared" si="9"/>
        <v>0.82998699999998848</v>
      </c>
      <c r="P178" s="6"/>
      <c r="Q178" s="6">
        <f t="shared" si="11"/>
        <v>1.4557498736269265</v>
      </c>
      <c r="R178" s="7">
        <f t="shared" si="10"/>
        <v>1.02200916398957E-2</v>
      </c>
    </row>
    <row r="179" spans="2:18" x14ac:dyDescent="0.25">
      <c r="B179" s="2">
        <v>42849</v>
      </c>
      <c r="C179" s="1">
        <v>143.5</v>
      </c>
      <c r="D179" s="1">
        <v>143.949997</v>
      </c>
      <c r="E179" s="1">
        <v>143.179993</v>
      </c>
      <c r="F179" s="1">
        <v>143.63999899999999</v>
      </c>
      <c r="J179" s="6">
        <f t="shared" si="8"/>
        <v>0.77000400000000013</v>
      </c>
      <c r="K179" s="6"/>
      <c r="L179" s="6">
        <f>ABS(D179-F178)</f>
        <v>1.6799929999999961</v>
      </c>
      <c r="M179" s="6">
        <f>ABS(E179-F178)</f>
        <v>0.90998899999999594</v>
      </c>
      <c r="N179" s="6"/>
      <c r="O179" s="6">
        <f t="shared" si="9"/>
        <v>1.6799929999999961</v>
      </c>
      <c r="P179" s="6"/>
      <c r="Q179" s="6">
        <f t="shared" si="11"/>
        <v>1.4717672397964314</v>
      </c>
      <c r="R179" s="7">
        <f t="shared" si="10"/>
        <v>1.0344887878097139E-2</v>
      </c>
    </row>
    <row r="180" spans="2:18" x14ac:dyDescent="0.25">
      <c r="B180" s="2">
        <v>42850</v>
      </c>
      <c r="C180" s="1">
        <v>143.91000399999999</v>
      </c>
      <c r="D180" s="1">
        <v>144.89999399999999</v>
      </c>
      <c r="E180" s="1">
        <v>143.86999499999999</v>
      </c>
      <c r="F180" s="1">
        <v>144.529999</v>
      </c>
      <c r="J180" s="6">
        <f t="shared" si="8"/>
        <v>1.0299990000000037</v>
      </c>
      <c r="K180" s="6"/>
      <c r="L180" s="6">
        <f>ABS(D180-F179)</f>
        <v>1.2599950000000035</v>
      </c>
      <c r="M180" s="6">
        <f>ABS(E180-F179)</f>
        <v>0.22999599999999987</v>
      </c>
      <c r="N180" s="6"/>
      <c r="O180" s="6">
        <f t="shared" si="9"/>
        <v>1.2599950000000035</v>
      </c>
      <c r="P180" s="6"/>
      <c r="Q180" s="6">
        <f t="shared" si="11"/>
        <v>1.4566406512395438</v>
      </c>
      <c r="R180" s="7">
        <f t="shared" si="10"/>
        <v>1.0140912429549264E-2</v>
      </c>
    </row>
    <row r="181" spans="2:18" x14ac:dyDescent="0.25">
      <c r="B181" s="2">
        <v>42851</v>
      </c>
      <c r="C181" s="1">
        <v>144.470001</v>
      </c>
      <c r="D181" s="1">
        <v>144.60000600000001</v>
      </c>
      <c r="E181" s="1">
        <v>143.38000500000001</v>
      </c>
      <c r="F181" s="1">
        <v>143.679993</v>
      </c>
      <c r="J181" s="6">
        <f t="shared" si="8"/>
        <v>1.2200009999999963</v>
      </c>
      <c r="K181" s="6"/>
      <c r="L181" s="6">
        <f>ABS(D181-F180)</f>
        <v>7.0007000000003927E-2</v>
      </c>
      <c r="M181" s="6">
        <f>ABS(E181-F180)</f>
        <v>1.1499939999999924</v>
      </c>
      <c r="N181" s="6"/>
      <c r="O181" s="6">
        <f t="shared" si="9"/>
        <v>1.2200009999999963</v>
      </c>
      <c r="P181" s="6"/>
      <c r="Q181" s="6">
        <f t="shared" si="11"/>
        <v>1.4397378190081476</v>
      </c>
      <c r="R181" s="7">
        <f t="shared" si="10"/>
        <v>9.9615154567886458E-3</v>
      </c>
    </row>
    <row r="182" spans="2:18" x14ac:dyDescent="0.25">
      <c r="B182" s="2">
        <v>42852</v>
      </c>
      <c r="C182" s="1">
        <v>143.91999799999999</v>
      </c>
      <c r="D182" s="1">
        <v>144.16000399999999</v>
      </c>
      <c r="E182" s="1">
        <v>143.30999800000001</v>
      </c>
      <c r="F182" s="1">
        <v>143.78999300000001</v>
      </c>
      <c r="J182" s="6">
        <f t="shared" si="8"/>
        <v>0.85000599999997917</v>
      </c>
      <c r="K182" s="6"/>
      <c r="L182" s="6">
        <f>ABS(D182-F181)</f>
        <v>0.48001099999999042</v>
      </c>
      <c r="M182" s="6">
        <f>ABS(E182-F181)</f>
        <v>0.36999499999998875</v>
      </c>
      <c r="N182" s="6"/>
      <c r="O182" s="6">
        <f t="shared" si="9"/>
        <v>0.85000599999997917</v>
      </c>
      <c r="P182" s="6"/>
      <c r="Q182" s="6">
        <f t="shared" si="11"/>
        <v>1.3976141176504213</v>
      </c>
      <c r="R182" s="7">
        <f t="shared" si="10"/>
        <v>9.727270223700674E-3</v>
      </c>
    </row>
    <row r="183" spans="2:18" x14ac:dyDescent="0.25">
      <c r="B183" s="2">
        <v>42853</v>
      </c>
      <c r="C183" s="1">
        <v>144.08999600000001</v>
      </c>
      <c r="D183" s="1">
        <v>144.300003</v>
      </c>
      <c r="E183" s="1">
        <v>143.270004</v>
      </c>
      <c r="F183" s="1">
        <v>143.64999399999999</v>
      </c>
      <c r="J183" s="6">
        <f t="shared" si="8"/>
        <v>1.0299990000000037</v>
      </c>
      <c r="K183" s="6"/>
      <c r="L183" s="6">
        <f>ABS(D183-F182)</f>
        <v>0.51000999999999408</v>
      </c>
      <c r="M183" s="6">
        <f>ABS(E183-F182)</f>
        <v>0.51998900000000958</v>
      </c>
      <c r="N183" s="6"/>
      <c r="O183" s="6">
        <f t="shared" si="9"/>
        <v>1.0299990000000037</v>
      </c>
      <c r="P183" s="6"/>
      <c r="Q183" s="6">
        <f t="shared" si="11"/>
        <v>1.3713558949611058</v>
      </c>
      <c r="R183" s="7">
        <f t="shared" si="10"/>
        <v>9.5372137264177047E-3</v>
      </c>
    </row>
    <row r="184" spans="2:18" x14ac:dyDescent="0.25">
      <c r="B184" s="2">
        <v>42856</v>
      </c>
      <c r="C184" s="1">
        <v>145.10000600000001</v>
      </c>
      <c r="D184" s="1">
        <v>147.199997</v>
      </c>
      <c r="E184" s="1">
        <v>144.96000699999999</v>
      </c>
      <c r="F184" s="1">
        <v>146.58000200000001</v>
      </c>
      <c r="J184" s="6">
        <f t="shared" si="8"/>
        <v>2.2399900000000059</v>
      </c>
      <c r="K184" s="6"/>
      <c r="L184" s="6">
        <f>ABS(D184-F183)</f>
        <v>3.5500030000000038</v>
      </c>
      <c r="M184" s="6">
        <f>ABS(E184-F183)</f>
        <v>1.3100129999999979</v>
      </c>
      <c r="N184" s="6"/>
      <c r="O184" s="6">
        <f t="shared" si="9"/>
        <v>3.5500030000000038</v>
      </c>
      <c r="P184" s="6"/>
      <c r="Q184" s="6">
        <f t="shared" si="11"/>
        <v>1.5269735453210271</v>
      </c>
      <c r="R184" s="7">
        <f t="shared" si="10"/>
        <v>1.0629819764009368E-2</v>
      </c>
    </row>
    <row r="185" spans="2:18" x14ac:dyDescent="0.25">
      <c r="B185" s="2">
        <v>42857</v>
      </c>
      <c r="C185" s="1">
        <v>147.53999300000001</v>
      </c>
      <c r="D185" s="1">
        <v>148.08999600000001</v>
      </c>
      <c r="E185" s="1">
        <v>146.83999600000001</v>
      </c>
      <c r="F185" s="1">
        <v>147.509995</v>
      </c>
      <c r="J185" s="6">
        <f t="shared" si="8"/>
        <v>1.25</v>
      </c>
      <c r="K185" s="6"/>
      <c r="L185" s="6">
        <f>ABS(D185-F184)</f>
        <v>1.5099940000000061</v>
      </c>
      <c r="M185" s="6">
        <f>ABS(E185-F184)</f>
        <v>0.25999400000000605</v>
      </c>
      <c r="N185" s="6"/>
      <c r="O185" s="6">
        <f t="shared" si="9"/>
        <v>1.5099940000000061</v>
      </c>
      <c r="P185" s="6"/>
      <c r="Q185" s="6">
        <f t="shared" si="11"/>
        <v>1.5257607206552399</v>
      </c>
      <c r="R185" s="7">
        <f t="shared" si="10"/>
        <v>1.0409064673469167E-2</v>
      </c>
    </row>
    <row r="186" spans="2:18" x14ac:dyDescent="0.25">
      <c r="B186" s="2">
        <v>42858</v>
      </c>
      <c r="C186" s="1">
        <v>145.58999600000001</v>
      </c>
      <c r="D186" s="1">
        <v>147.490005</v>
      </c>
      <c r="E186" s="1">
        <v>144.270004</v>
      </c>
      <c r="F186" s="1">
        <v>147.05999800000001</v>
      </c>
      <c r="J186" s="6">
        <f t="shared" si="8"/>
        <v>3.2200009999999963</v>
      </c>
      <c r="K186" s="6"/>
      <c r="L186" s="6">
        <f>ABS(D186-F185)</f>
        <v>1.9990000000007058E-2</v>
      </c>
      <c r="M186" s="6">
        <f>ABS(E186-F185)</f>
        <v>3.2399910000000034</v>
      </c>
      <c r="N186" s="6"/>
      <c r="O186" s="6">
        <f t="shared" si="9"/>
        <v>3.2399910000000034</v>
      </c>
      <c r="P186" s="6"/>
      <c r="Q186" s="6">
        <f t="shared" si="11"/>
        <v>1.6482057406084374</v>
      </c>
      <c r="R186" s="7">
        <f t="shared" si="10"/>
        <v>1.1173519059562285E-2</v>
      </c>
    </row>
    <row r="187" spans="2:18" x14ac:dyDescent="0.25">
      <c r="B187" s="2">
        <v>42859</v>
      </c>
      <c r="C187" s="1">
        <v>146.520004</v>
      </c>
      <c r="D187" s="1">
        <v>147.13999899999999</v>
      </c>
      <c r="E187" s="1">
        <v>145.80999800000001</v>
      </c>
      <c r="F187" s="1">
        <v>146.529999</v>
      </c>
      <c r="J187" s="6">
        <f t="shared" si="8"/>
        <v>1.3300009999999816</v>
      </c>
      <c r="K187" s="6"/>
      <c r="L187" s="6">
        <f>ABS(D187-F186)</f>
        <v>8.0000999999981559E-2</v>
      </c>
      <c r="M187" s="6">
        <f>ABS(E187-F186)</f>
        <v>1.25</v>
      </c>
      <c r="N187" s="6"/>
      <c r="O187" s="6">
        <f t="shared" si="9"/>
        <v>1.3300009999999816</v>
      </c>
      <c r="P187" s="6"/>
      <c r="Q187" s="6">
        <f t="shared" si="11"/>
        <v>1.6254768305649763</v>
      </c>
      <c r="R187" s="7">
        <f t="shared" si="10"/>
        <v>1.1053154172931351E-2</v>
      </c>
    </row>
    <row r="188" spans="2:18" x14ac:dyDescent="0.25">
      <c r="B188" s="2">
        <v>42860</v>
      </c>
      <c r="C188" s="1">
        <v>146.759995</v>
      </c>
      <c r="D188" s="1">
        <v>148.979996</v>
      </c>
      <c r="E188" s="1">
        <v>146.759995</v>
      </c>
      <c r="F188" s="1">
        <v>148.96000699999999</v>
      </c>
      <c r="J188" s="6">
        <f t="shared" si="8"/>
        <v>2.2200009999999963</v>
      </c>
      <c r="K188" s="6"/>
      <c r="L188" s="6">
        <f>ABS(D188-F187)</f>
        <v>2.4499969999999962</v>
      </c>
      <c r="M188" s="6">
        <f>ABS(E188-F187)</f>
        <v>0.22999599999999987</v>
      </c>
      <c r="N188" s="6"/>
      <c r="O188" s="6">
        <f t="shared" si="9"/>
        <v>2.4499969999999962</v>
      </c>
      <c r="P188" s="6"/>
      <c r="Q188" s="6">
        <f t="shared" si="11"/>
        <v>1.6843711283817633</v>
      </c>
      <c r="R188" s="7">
        <f t="shared" si="10"/>
        <v>1.1495059986875202E-2</v>
      </c>
    </row>
    <row r="189" spans="2:18" x14ac:dyDescent="0.25">
      <c r="B189" s="2">
        <v>42863</v>
      </c>
      <c r="C189" s="1">
        <v>149.029999</v>
      </c>
      <c r="D189" s="1">
        <v>153.699997</v>
      </c>
      <c r="E189" s="1">
        <v>149.029999</v>
      </c>
      <c r="F189" s="1">
        <v>153.009995</v>
      </c>
      <c r="J189" s="6">
        <f t="shared" si="8"/>
        <v>4.6699979999999925</v>
      </c>
      <c r="K189" s="6"/>
      <c r="L189" s="6">
        <f>ABS(D189-F188)</f>
        <v>4.7399900000000059</v>
      </c>
      <c r="M189" s="6">
        <f>ABS(E189-F188)</f>
        <v>6.9992000000013377E-2</v>
      </c>
      <c r="N189" s="6"/>
      <c r="O189" s="6">
        <f t="shared" si="9"/>
        <v>4.7399900000000059</v>
      </c>
      <c r="P189" s="6"/>
      <c r="Q189" s="6">
        <f t="shared" si="11"/>
        <v>1.9026296192116376</v>
      </c>
      <c r="R189" s="7">
        <f t="shared" si="10"/>
        <v>1.2772754630789173E-2</v>
      </c>
    </row>
    <row r="190" spans="2:18" x14ac:dyDescent="0.25">
      <c r="B190" s="2">
        <v>42864</v>
      </c>
      <c r="C190" s="1">
        <v>153.86999499999999</v>
      </c>
      <c r="D190" s="1">
        <v>154.88000500000001</v>
      </c>
      <c r="E190" s="1">
        <v>153.449997</v>
      </c>
      <c r="F190" s="1">
        <v>153.990005</v>
      </c>
      <c r="J190" s="6">
        <f t="shared" si="8"/>
        <v>1.430008000000015</v>
      </c>
      <c r="K190" s="6"/>
      <c r="L190" s="6">
        <f>ABS(D190-F189)</f>
        <v>1.8700100000000077</v>
      </c>
      <c r="M190" s="6">
        <f>ABS(E190-F189)</f>
        <v>0.44000199999999268</v>
      </c>
      <c r="N190" s="6"/>
      <c r="O190" s="6">
        <f t="shared" si="9"/>
        <v>1.8700100000000077</v>
      </c>
      <c r="P190" s="6"/>
      <c r="Q190" s="6">
        <f t="shared" si="11"/>
        <v>1.9002996464108068</v>
      </c>
      <c r="R190" s="7">
        <f t="shared" si="10"/>
        <v>1.2419447804117677E-2</v>
      </c>
    </row>
    <row r="191" spans="2:18" x14ac:dyDescent="0.25">
      <c r="B191" s="2">
        <v>42865</v>
      </c>
      <c r="C191" s="1">
        <v>153.63000500000001</v>
      </c>
      <c r="D191" s="1">
        <v>153.94000199999999</v>
      </c>
      <c r="E191" s="1">
        <v>152.11000100000001</v>
      </c>
      <c r="F191" s="1">
        <v>153.259995</v>
      </c>
      <c r="J191" s="6">
        <f t="shared" si="8"/>
        <v>1.8300009999999816</v>
      </c>
      <c r="K191" s="6"/>
      <c r="L191" s="6">
        <f>ABS(D191-F190)</f>
        <v>5.0003000000003794E-2</v>
      </c>
      <c r="M191" s="6">
        <f>ABS(E191-F190)</f>
        <v>1.8800039999999854</v>
      </c>
      <c r="N191" s="6"/>
      <c r="O191" s="6">
        <f t="shared" si="9"/>
        <v>1.8800039999999854</v>
      </c>
      <c r="P191" s="6"/>
      <c r="Q191" s="6">
        <f t="shared" si="11"/>
        <v>1.8988499573814626</v>
      </c>
      <c r="R191" s="7">
        <f t="shared" si="10"/>
        <v>1.2330994842044862E-2</v>
      </c>
    </row>
    <row r="192" spans="2:18" x14ac:dyDescent="0.25">
      <c r="B192" s="2">
        <v>42866</v>
      </c>
      <c r="C192" s="1">
        <v>152.449997</v>
      </c>
      <c r="D192" s="1">
        <v>154.070007</v>
      </c>
      <c r="E192" s="1">
        <v>152.30999800000001</v>
      </c>
      <c r="F192" s="1">
        <v>153.949997</v>
      </c>
      <c r="J192" s="6">
        <f t="shared" si="8"/>
        <v>1.7600089999999966</v>
      </c>
      <c r="K192" s="6"/>
      <c r="L192" s="6">
        <f>ABS(D192-F191)</f>
        <v>0.8100120000000004</v>
      </c>
      <c r="M192" s="6">
        <f>ABS(E192-F191)</f>
        <v>0.94999699999999621</v>
      </c>
      <c r="N192" s="6"/>
      <c r="O192" s="6">
        <f t="shared" si="9"/>
        <v>1.7600089999999966</v>
      </c>
      <c r="P192" s="6"/>
      <c r="Q192" s="6">
        <f t="shared" si="11"/>
        <v>1.8889327461399292</v>
      </c>
      <c r="R192" s="7">
        <f t="shared" si="10"/>
        <v>1.2325021582702839E-2</v>
      </c>
    </row>
    <row r="193" spans="2:18" x14ac:dyDescent="0.25">
      <c r="B193" s="2">
        <v>42867</v>
      </c>
      <c r="C193" s="1">
        <v>154.699997</v>
      </c>
      <c r="D193" s="1">
        <v>156.41999799999999</v>
      </c>
      <c r="E193" s="1">
        <v>154.66999799999999</v>
      </c>
      <c r="F193" s="1">
        <v>156.10000600000001</v>
      </c>
      <c r="J193" s="6">
        <f t="shared" si="8"/>
        <v>1.75</v>
      </c>
      <c r="K193" s="6"/>
      <c r="L193" s="6">
        <f>ABS(D193-F192)</f>
        <v>2.4700009999999963</v>
      </c>
      <c r="M193" s="6">
        <f>ABS(E193-F192)</f>
        <v>0.72000099999999634</v>
      </c>
      <c r="N193" s="6"/>
      <c r="O193" s="6">
        <f t="shared" si="9"/>
        <v>2.4700009999999963</v>
      </c>
      <c r="P193" s="6"/>
      <c r="Q193" s="6">
        <f t="shared" si="11"/>
        <v>1.9304376214156485</v>
      </c>
      <c r="R193" s="7">
        <f t="shared" si="10"/>
        <v>1.2539380701745961E-2</v>
      </c>
    </row>
    <row r="194" spans="2:18" x14ac:dyDescent="0.25">
      <c r="B194" s="2">
        <v>42870</v>
      </c>
      <c r="C194" s="1">
        <v>156.009995</v>
      </c>
      <c r="D194" s="1">
        <v>156.64999399999999</v>
      </c>
      <c r="E194" s="1">
        <v>155.050003</v>
      </c>
      <c r="F194" s="1">
        <v>155.699997</v>
      </c>
      <c r="J194" s="6">
        <f t="shared" si="8"/>
        <v>1.5999909999999886</v>
      </c>
      <c r="K194" s="6"/>
      <c r="L194" s="6">
        <f>ABS(D194-F193)</f>
        <v>0.54998799999998482</v>
      </c>
      <c r="M194" s="6">
        <f>ABS(E194-F193)</f>
        <v>1.0500030000000038</v>
      </c>
      <c r="N194" s="6"/>
      <c r="O194" s="6">
        <f t="shared" si="9"/>
        <v>1.5999909999999886</v>
      </c>
      <c r="P194" s="6"/>
      <c r="Q194" s="6">
        <f t="shared" si="11"/>
        <v>1.90683429131453</v>
      </c>
      <c r="R194" s="7">
        <f t="shared" si="10"/>
        <v>1.2215465842547948E-2</v>
      </c>
    </row>
    <row r="195" spans="2:18" x14ac:dyDescent="0.25">
      <c r="B195" s="2">
        <v>42871</v>
      </c>
      <c r="C195" s="1">
        <v>155.94000199999999</v>
      </c>
      <c r="D195" s="1">
        <v>156.05999800000001</v>
      </c>
      <c r="E195" s="1">
        <v>154.720001</v>
      </c>
      <c r="F195" s="1">
        <v>155.470001</v>
      </c>
      <c r="J195" s="6">
        <f t="shared" si="8"/>
        <v>1.339997000000011</v>
      </c>
      <c r="K195" s="6"/>
      <c r="L195" s="6">
        <f>ABS(D195-F194)</f>
        <v>0.36000100000001112</v>
      </c>
      <c r="M195" s="6">
        <f>ABS(E195-F194)</f>
        <v>0.97999599999999987</v>
      </c>
      <c r="N195" s="6"/>
      <c r="O195" s="6">
        <f t="shared" si="9"/>
        <v>1.339997000000011</v>
      </c>
      <c r="P195" s="6"/>
      <c r="Q195" s="6">
        <f t="shared" si="11"/>
        <v>1.8663459133634928</v>
      </c>
      <c r="R195" s="7">
        <f t="shared" si="10"/>
        <v>1.1986807638560795E-2</v>
      </c>
    </row>
    <row r="196" spans="2:18" x14ac:dyDescent="0.25">
      <c r="B196" s="2">
        <v>42872</v>
      </c>
      <c r="C196" s="1">
        <v>153.60000600000001</v>
      </c>
      <c r="D196" s="1">
        <v>154.570007</v>
      </c>
      <c r="E196" s="1">
        <v>149.71000699999999</v>
      </c>
      <c r="F196" s="1">
        <v>150.25</v>
      </c>
      <c r="J196" s="6">
        <f t="shared" si="8"/>
        <v>4.8600000000000136</v>
      </c>
      <c r="K196" s="6"/>
      <c r="L196" s="6">
        <f>ABS(D196-F195)</f>
        <v>0.89999399999999241</v>
      </c>
      <c r="M196" s="6">
        <f>ABS(E196-F195)</f>
        <v>5.7599940000000061</v>
      </c>
      <c r="N196" s="6"/>
      <c r="O196" s="6">
        <f t="shared" si="9"/>
        <v>5.7599940000000061</v>
      </c>
      <c r="P196" s="6"/>
      <c r="Q196" s="6">
        <f t="shared" si="11"/>
        <v>2.1444636338375296</v>
      </c>
      <c r="R196" s="7">
        <f t="shared" si="10"/>
        <v>1.379342394059372E-2</v>
      </c>
    </row>
    <row r="197" spans="2:18" x14ac:dyDescent="0.25">
      <c r="B197" s="2">
        <v>42873</v>
      </c>
      <c r="C197" s="1">
        <v>151.270004</v>
      </c>
      <c r="D197" s="1">
        <v>153.33999600000001</v>
      </c>
      <c r="E197" s="1">
        <v>151.13000500000001</v>
      </c>
      <c r="F197" s="1">
        <v>152.53999300000001</v>
      </c>
      <c r="J197" s="6">
        <f t="shared" si="8"/>
        <v>2.2099910000000023</v>
      </c>
      <c r="K197" s="6"/>
      <c r="L197" s="6">
        <f>ABS(D197-F196)</f>
        <v>3.0899960000000135</v>
      </c>
      <c r="M197" s="6">
        <f>ABS(E197-F196)</f>
        <v>0.88000500000001125</v>
      </c>
      <c r="N197" s="6"/>
      <c r="O197" s="6">
        <f t="shared" si="9"/>
        <v>3.0899960000000135</v>
      </c>
      <c r="P197" s="6"/>
      <c r="Q197" s="6">
        <f t="shared" si="11"/>
        <v>2.2120016599919929</v>
      </c>
      <c r="R197" s="7">
        <f t="shared" si="10"/>
        <v>1.4722140831893464E-2</v>
      </c>
    </row>
    <row r="198" spans="2:18" x14ac:dyDescent="0.25">
      <c r="B198" s="2">
        <v>42874</v>
      </c>
      <c r="C198" s="1">
        <v>153.38000500000001</v>
      </c>
      <c r="D198" s="1">
        <v>153.979996</v>
      </c>
      <c r="E198" s="1">
        <v>152.63000500000001</v>
      </c>
      <c r="F198" s="1">
        <v>153.05999800000001</v>
      </c>
      <c r="J198" s="6">
        <f t="shared" si="8"/>
        <v>1.3499909999999886</v>
      </c>
      <c r="K198" s="6"/>
      <c r="L198" s="6">
        <f>ABS(D198-F197)</f>
        <v>1.4400029999999902</v>
      </c>
      <c r="M198" s="6">
        <f>ABS(E198-F197)</f>
        <v>9.0012000000001535E-2</v>
      </c>
      <c r="N198" s="6"/>
      <c r="O198" s="6">
        <f t="shared" si="9"/>
        <v>1.4400029999999902</v>
      </c>
      <c r="P198" s="6"/>
      <c r="Q198" s="6">
        <f t="shared" si="11"/>
        <v>2.1568588985639927</v>
      </c>
      <c r="R198" s="7">
        <f t="shared" si="10"/>
        <v>1.4139628933665892E-2</v>
      </c>
    </row>
    <row r="199" spans="2:18" x14ac:dyDescent="0.25">
      <c r="B199" s="2">
        <v>42877</v>
      </c>
      <c r="C199" s="1">
        <v>154</v>
      </c>
      <c r="D199" s="1">
        <v>154.58000200000001</v>
      </c>
      <c r="E199" s="1">
        <v>152.91000399999999</v>
      </c>
      <c r="F199" s="1">
        <v>153.990005</v>
      </c>
      <c r="J199" s="6">
        <f t="shared" ref="J199:J257" si="12">D199-E199</f>
        <v>1.669998000000021</v>
      </c>
      <c r="K199" s="6"/>
      <c r="L199" s="6">
        <f>ABS(D199-F198)</f>
        <v>1.5200040000000001</v>
      </c>
      <c r="M199" s="6">
        <f>ABS(E199-F198)</f>
        <v>0.14999400000002083</v>
      </c>
      <c r="N199" s="6"/>
      <c r="O199" s="6">
        <f t="shared" si="9"/>
        <v>1.669998000000021</v>
      </c>
      <c r="P199" s="6"/>
      <c r="Q199" s="6">
        <f t="shared" si="11"/>
        <v>2.1220831200951378</v>
      </c>
      <c r="R199" s="7">
        <f t="shared" si="10"/>
        <v>1.3864387480882742E-2</v>
      </c>
    </row>
    <row r="200" spans="2:18" x14ac:dyDescent="0.25">
      <c r="B200" s="2">
        <v>42878</v>
      </c>
      <c r="C200" s="1">
        <v>154.89999399999999</v>
      </c>
      <c r="D200" s="1">
        <v>154.89999399999999</v>
      </c>
      <c r="E200" s="1">
        <v>153.30999800000001</v>
      </c>
      <c r="F200" s="1">
        <v>153.800003</v>
      </c>
      <c r="J200" s="6">
        <f t="shared" si="12"/>
        <v>1.5899959999999851</v>
      </c>
      <c r="K200" s="6"/>
      <c r="L200" s="6">
        <f>ABS(D200-F199)</f>
        <v>0.90998899999999594</v>
      </c>
      <c r="M200" s="6">
        <f>ABS(E200-F199)</f>
        <v>0.68000699999998915</v>
      </c>
      <c r="N200" s="6"/>
      <c r="O200" s="6">
        <f t="shared" ref="O200:O257" si="13">MAX(L200:M200,J200)</f>
        <v>1.5899959999999851</v>
      </c>
      <c r="P200" s="6"/>
      <c r="Q200" s="6">
        <f t="shared" si="11"/>
        <v>2.0840768972311983</v>
      </c>
      <c r="R200" s="7">
        <f t="shared" si="10"/>
        <v>1.3533845246847016E-2</v>
      </c>
    </row>
    <row r="201" spans="2:18" x14ac:dyDescent="0.25">
      <c r="B201" s="2">
        <v>42879</v>
      </c>
      <c r="C201" s="1">
        <v>153.83999600000001</v>
      </c>
      <c r="D201" s="1">
        <v>154.16999799999999</v>
      </c>
      <c r="E201" s="1">
        <v>152.66999799999999</v>
      </c>
      <c r="F201" s="1">
        <v>153.33999600000001</v>
      </c>
      <c r="J201" s="6">
        <f t="shared" si="12"/>
        <v>1.5</v>
      </c>
      <c r="K201" s="6"/>
      <c r="L201" s="6">
        <f>ABS(D201-F200)</f>
        <v>0.36999499999998875</v>
      </c>
      <c r="M201" s="6">
        <f>ABS(E201-F200)</f>
        <v>1.1300050000000113</v>
      </c>
      <c r="N201" s="6"/>
      <c r="O201" s="6">
        <f t="shared" si="13"/>
        <v>1.5</v>
      </c>
      <c r="P201" s="6"/>
      <c r="Q201" s="6">
        <f t="shared" si="11"/>
        <v>2.0423571188575411</v>
      </c>
      <c r="R201" s="7">
        <f t="shared" si="10"/>
        <v>1.3279304805069093E-2</v>
      </c>
    </row>
    <row r="202" spans="2:18" x14ac:dyDescent="0.25">
      <c r="B202" s="2">
        <v>42880</v>
      </c>
      <c r="C202" s="1">
        <v>153.729996</v>
      </c>
      <c r="D202" s="1">
        <v>154.35000600000001</v>
      </c>
      <c r="E202" s="1">
        <v>153.029999</v>
      </c>
      <c r="F202" s="1">
        <v>153.86999499999999</v>
      </c>
      <c r="J202" s="6">
        <f t="shared" si="12"/>
        <v>1.3200070000000039</v>
      </c>
      <c r="K202" s="6"/>
      <c r="L202" s="6">
        <f>ABS(D202-F201)</f>
        <v>1.0100099999999941</v>
      </c>
      <c r="M202" s="6">
        <f>ABS(E202-F201)</f>
        <v>0.30999700000000985</v>
      </c>
      <c r="N202" s="6"/>
      <c r="O202" s="6">
        <f t="shared" si="13"/>
        <v>1.3200070000000039</v>
      </c>
      <c r="P202" s="6"/>
      <c r="Q202" s="6">
        <f t="shared" si="11"/>
        <v>1.9907606817962884</v>
      </c>
      <c r="R202" s="7">
        <f t="shared" si="10"/>
        <v>1.2982657713101076E-2</v>
      </c>
    </row>
    <row r="203" spans="2:18" x14ac:dyDescent="0.25">
      <c r="B203" s="2">
        <v>42881</v>
      </c>
      <c r="C203" s="1">
        <v>154</v>
      </c>
      <c r="D203" s="1">
        <v>154.240005</v>
      </c>
      <c r="E203" s="1">
        <v>153.30999800000001</v>
      </c>
      <c r="F203" s="1">
        <v>153.61000100000001</v>
      </c>
      <c r="J203" s="6">
        <f t="shared" si="12"/>
        <v>0.93000699999998915</v>
      </c>
      <c r="K203" s="6"/>
      <c r="L203" s="6">
        <f>ABS(D203-F202)</f>
        <v>0.37001000000000772</v>
      </c>
      <c r="M203" s="6">
        <f>ABS(E203-F202)</f>
        <v>0.55999699999998143</v>
      </c>
      <c r="N203" s="6"/>
      <c r="O203" s="6">
        <f t="shared" si="13"/>
        <v>0.93000699999998915</v>
      </c>
      <c r="P203" s="6"/>
      <c r="Q203" s="6">
        <f t="shared" si="11"/>
        <v>1.9149925616679813</v>
      </c>
      <c r="R203" s="7">
        <f t="shared" si="10"/>
        <v>1.2445522999256492E-2</v>
      </c>
    </row>
    <row r="204" spans="2:18" x14ac:dyDescent="0.25">
      <c r="B204" s="2">
        <v>42885</v>
      </c>
      <c r="C204" s="1">
        <v>153.41999799999999</v>
      </c>
      <c r="D204" s="1">
        <v>154.429993</v>
      </c>
      <c r="E204" s="1">
        <v>153.33000200000001</v>
      </c>
      <c r="F204" s="1">
        <v>153.66999799999999</v>
      </c>
      <c r="J204" s="6">
        <f t="shared" si="12"/>
        <v>1.0999909999999886</v>
      </c>
      <c r="K204" s="6"/>
      <c r="L204" s="6">
        <f>ABS(D204-F203)</f>
        <v>0.81999199999998496</v>
      </c>
      <c r="M204" s="6">
        <f>ABS(E204-F203)</f>
        <v>0.27999900000000366</v>
      </c>
      <c r="N204" s="6"/>
      <c r="O204" s="6">
        <f t="shared" si="13"/>
        <v>1.0999909999999886</v>
      </c>
      <c r="P204" s="6"/>
      <c r="Q204" s="6">
        <f t="shared" si="11"/>
        <v>1.8567781644059818</v>
      </c>
      <c r="R204" s="7">
        <f t="shared" si="10"/>
        <v>1.208761247521886E-2</v>
      </c>
    </row>
    <row r="205" spans="2:18" x14ac:dyDescent="0.25">
      <c r="B205" s="2">
        <v>42886</v>
      </c>
      <c r="C205" s="1">
        <v>153.970001</v>
      </c>
      <c r="D205" s="1">
        <v>154.16999799999999</v>
      </c>
      <c r="E205" s="1">
        <v>152.38000500000001</v>
      </c>
      <c r="F205" s="1">
        <v>152.759995</v>
      </c>
      <c r="J205" s="6">
        <f t="shared" si="12"/>
        <v>1.7899929999999813</v>
      </c>
      <c r="K205" s="6"/>
      <c r="L205" s="6">
        <f>ABS(D205-F204)</f>
        <v>0.5</v>
      </c>
      <c r="M205" s="6">
        <f>ABS(E205-F204)</f>
        <v>1.2899929999999813</v>
      </c>
      <c r="N205" s="6"/>
      <c r="O205" s="6">
        <f t="shared" si="13"/>
        <v>1.7899929999999813</v>
      </c>
      <c r="P205" s="6"/>
      <c r="Q205" s="6">
        <f t="shared" si="11"/>
        <v>1.8520077955198389</v>
      </c>
      <c r="R205" s="7">
        <f t="shared" si="10"/>
        <v>1.2051850196027458E-2</v>
      </c>
    </row>
    <row r="206" spans="2:18" x14ac:dyDescent="0.25">
      <c r="B206" s="2">
        <v>42887</v>
      </c>
      <c r="C206" s="1">
        <v>153.16999799999999</v>
      </c>
      <c r="D206" s="1">
        <v>153.33000200000001</v>
      </c>
      <c r="E206" s="1">
        <v>152.220001</v>
      </c>
      <c r="F206" s="1">
        <v>153.179993</v>
      </c>
      <c r="J206" s="6">
        <f t="shared" si="12"/>
        <v>1.1100010000000111</v>
      </c>
      <c r="K206" s="6"/>
      <c r="L206" s="6">
        <f>ABS(D206-F205)</f>
        <v>0.57000700000000393</v>
      </c>
      <c r="M206" s="6">
        <f>ABS(E206-F205)</f>
        <v>0.53999400000000719</v>
      </c>
      <c r="N206" s="6"/>
      <c r="O206" s="6">
        <f t="shared" si="13"/>
        <v>1.1100010000000111</v>
      </c>
      <c r="P206" s="6"/>
      <c r="Q206" s="6">
        <f t="shared" si="11"/>
        <v>1.7990073101255655</v>
      </c>
      <c r="R206" s="7">
        <f t="shared" si="10"/>
        <v>1.1776691339414913E-2</v>
      </c>
    </row>
    <row r="207" spans="2:18" x14ac:dyDescent="0.25">
      <c r="B207" s="2">
        <v>42888</v>
      </c>
      <c r="C207" s="1">
        <v>153.58000200000001</v>
      </c>
      <c r="D207" s="1">
        <v>155.449997</v>
      </c>
      <c r="E207" s="1">
        <v>152.88999899999999</v>
      </c>
      <c r="F207" s="1">
        <v>155.449997</v>
      </c>
      <c r="J207" s="6">
        <f t="shared" si="12"/>
        <v>2.5599980000000073</v>
      </c>
      <c r="K207" s="6"/>
      <c r="L207" s="6">
        <f>ABS(D207-F206)</f>
        <v>2.2700040000000001</v>
      </c>
      <c r="M207" s="6">
        <f>ABS(E207-F206)</f>
        <v>0.28999400000000719</v>
      </c>
      <c r="N207" s="6"/>
      <c r="O207" s="6">
        <f t="shared" si="13"/>
        <v>2.5599980000000073</v>
      </c>
      <c r="P207" s="6"/>
      <c r="Q207" s="6">
        <f t="shared" si="11"/>
        <v>1.8533637879737399</v>
      </c>
      <c r="R207" s="7">
        <f t="shared" si="10"/>
        <v>1.2099254946262728E-2</v>
      </c>
    </row>
    <row r="208" spans="2:18" x14ac:dyDescent="0.25">
      <c r="B208" s="2">
        <v>42891</v>
      </c>
      <c r="C208" s="1">
        <v>154.33999600000001</v>
      </c>
      <c r="D208" s="1">
        <v>154.449997</v>
      </c>
      <c r="E208" s="1">
        <v>153.46000699999999</v>
      </c>
      <c r="F208" s="1">
        <v>153.929993</v>
      </c>
      <c r="J208" s="6">
        <f t="shared" si="12"/>
        <v>0.98999000000000592</v>
      </c>
      <c r="K208" s="6"/>
      <c r="L208" s="6">
        <f>ABS(D208-F207)</f>
        <v>1</v>
      </c>
      <c r="M208" s="6">
        <f>ABS(E208-F207)</f>
        <v>1.9899900000000059</v>
      </c>
      <c r="N208" s="6"/>
      <c r="O208" s="6">
        <f t="shared" si="13"/>
        <v>1.9899900000000059</v>
      </c>
      <c r="P208" s="6"/>
      <c r="Q208" s="6">
        <f t="shared" si="11"/>
        <v>1.8631228031184732</v>
      </c>
      <c r="R208" s="7">
        <f t="shared" si="10"/>
        <v>1.1985351168057426E-2</v>
      </c>
    </row>
    <row r="209" spans="2:18" x14ac:dyDescent="0.25">
      <c r="B209" s="2">
        <v>42892</v>
      </c>
      <c r="C209" s="1">
        <v>153.89999399999999</v>
      </c>
      <c r="D209" s="1">
        <v>155.80999800000001</v>
      </c>
      <c r="E209" s="1">
        <v>153.779999</v>
      </c>
      <c r="F209" s="1">
        <v>154.449997</v>
      </c>
      <c r="J209" s="6">
        <f t="shared" si="12"/>
        <v>2.0299990000000037</v>
      </c>
      <c r="K209" s="6"/>
      <c r="L209" s="6">
        <f>ABS(D209-F208)</f>
        <v>1.8800050000000113</v>
      </c>
      <c r="M209" s="6">
        <f>ABS(E209-F208)</f>
        <v>0.14999399999999241</v>
      </c>
      <c r="N209" s="6"/>
      <c r="O209" s="6">
        <f t="shared" si="13"/>
        <v>2.0299990000000037</v>
      </c>
      <c r="P209" s="6"/>
      <c r="Q209" s="6">
        <f t="shared" si="11"/>
        <v>1.8750425314671539</v>
      </c>
      <c r="R209" s="7">
        <f t="shared" si="10"/>
        <v>1.2181138288411109E-2</v>
      </c>
    </row>
    <row r="210" spans="2:18" x14ac:dyDescent="0.25">
      <c r="B210" s="2">
        <v>42893</v>
      </c>
      <c r="C210" s="1">
        <v>155.020004</v>
      </c>
      <c r="D210" s="1">
        <v>155.979996</v>
      </c>
      <c r="E210" s="1">
        <v>154.479996</v>
      </c>
      <c r="F210" s="1">
        <v>155.36999499999999</v>
      </c>
      <c r="J210" s="6">
        <f t="shared" si="12"/>
        <v>1.5</v>
      </c>
      <c r="K210" s="6"/>
      <c r="L210" s="6">
        <f>ABS(D210-F209)</f>
        <v>1.5299990000000037</v>
      </c>
      <c r="M210" s="6">
        <f>ABS(E210-F209)</f>
        <v>2.9999000000003662E-2</v>
      </c>
      <c r="N210" s="6"/>
      <c r="O210" s="6">
        <f t="shared" si="13"/>
        <v>1.5299990000000037</v>
      </c>
      <c r="P210" s="6"/>
      <c r="Q210" s="6">
        <f t="shared" si="11"/>
        <v>1.8503965649337861</v>
      </c>
      <c r="R210" s="7">
        <f t="shared" si="10"/>
        <v>1.1980554230336348E-2</v>
      </c>
    </row>
    <row r="211" spans="2:18" x14ac:dyDescent="0.25">
      <c r="B211" s="2">
        <v>42894</v>
      </c>
      <c r="C211" s="1">
        <v>155.25</v>
      </c>
      <c r="D211" s="1">
        <v>155.53999300000001</v>
      </c>
      <c r="E211" s="1">
        <v>154.39999399999999</v>
      </c>
      <c r="F211" s="1">
        <v>154.990005</v>
      </c>
      <c r="J211" s="6">
        <f t="shared" si="12"/>
        <v>1.1399990000000173</v>
      </c>
      <c r="K211" s="6"/>
      <c r="L211" s="6">
        <f>ABS(D211-F210)</f>
        <v>0.16999800000002097</v>
      </c>
      <c r="M211" s="6">
        <f>ABS(E211-F210)</f>
        <v>0.97000099999999634</v>
      </c>
      <c r="N211" s="6"/>
      <c r="O211" s="6">
        <f t="shared" si="13"/>
        <v>1.1399990000000173</v>
      </c>
      <c r="P211" s="6"/>
      <c r="Q211" s="6">
        <f t="shared" si="11"/>
        <v>1.7996538817242311</v>
      </c>
      <c r="R211" s="7">
        <f t="shared" si="10"/>
        <v>1.1583020786762793E-2</v>
      </c>
    </row>
    <row r="212" spans="2:18" x14ac:dyDescent="0.25">
      <c r="B212" s="2">
        <v>42895</v>
      </c>
      <c r="C212" s="1">
        <v>155.19000199999999</v>
      </c>
      <c r="D212" s="1">
        <v>155.19000199999999</v>
      </c>
      <c r="E212" s="1">
        <v>146.020004</v>
      </c>
      <c r="F212" s="1">
        <v>148.979996</v>
      </c>
      <c r="J212" s="6">
        <f t="shared" si="12"/>
        <v>9.1699979999999925</v>
      </c>
      <c r="K212" s="6"/>
      <c r="L212" s="6">
        <f>ABS(D212-F211)</f>
        <v>0.19999699999999621</v>
      </c>
      <c r="M212" s="6">
        <f>ABS(E212-F211)</f>
        <v>8.9700009999999963</v>
      </c>
      <c r="N212" s="6"/>
      <c r="O212" s="6">
        <f t="shared" si="13"/>
        <v>9.1699979999999925</v>
      </c>
      <c r="P212" s="6"/>
      <c r="Q212" s="6">
        <f t="shared" si="11"/>
        <v>2.3261070330296425</v>
      </c>
      <c r="R212" s="7">
        <f t="shared" si="10"/>
        <v>1.500810992960251E-2</v>
      </c>
    </row>
    <row r="213" spans="2:18" x14ac:dyDescent="0.25">
      <c r="B213" s="2">
        <v>42898</v>
      </c>
      <c r="C213" s="1">
        <v>145.740005</v>
      </c>
      <c r="D213" s="1">
        <v>146.08999600000001</v>
      </c>
      <c r="E213" s="1">
        <v>142.509995</v>
      </c>
      <c r="F213" s="1">
        <v>145.41999799999999</v>
      </c>
      <c r="J213" s="6">
        <f t="shared" si="12"/>
        <v>3.58000100000001</v>
      </c>
      <c r="K213" s="6"/>
      <c r="L213" s="6">
        <f>ABS(D213-F212)</f>
        <v>2.8899999999999864</v>
      </c>
      <c r="M213" s="6">
        <f>ABS(E213-F212)</f>
        <v>6.4700009999999963</v>
      </c>
      <c r="N213" s="6"/>
      <c r="O213" s="6">
        <f t="shared" si="13"/>
        <v>6.4700009999999963</v>
      </c>
      <c r="P213" s="6"/>
      <c r="Q213" s="6">
        <f t="shared" si="11"/>
        <v>2.6220994592418103</v>
      </c>
      <c r="R213" s="7">
        <f t="shared" ref="R213:R257" si="14">Q213/F212</f>
        <v>1.7600345882958744E-2</v>
      </c>
    </row>
    <row r="214" spans="2:18" x14ac:dyDescent="0.25">
      <c r="B214" s="2">
        <v>42899</v>
      </c>
      <c r="C214" s="1">
        <v>147.16000399999999</v>
      </c>
      <c r="D214" s="1">
        <v>147.449997</v>
      </c>
      <c r="E214" s="1">
        <v>145.14999399999999</v>
      </c>
      <c r="F214" s="1">
        <v>146.58999600000001</v>
      </c>
      <c r="J214" s="6">
        <f t="shared" si="12"/>
        <v>2.3000030000000038</v>
      </c>
      <c r="K214" s="6"/>
      <c r="L214" s="6">
        <f>ABS(D214-F213)</f>
        <v>2.0299990000000037</v>
      </c>
      <c r="M214" s="6">
        <f>ABS(E214-F213)</f>
        <v>0.27000400000000013</v>
      </c>
      <c r="N214" s="6"/>
      <c r="O214" s="6">
        <f t="shared" si="13"/>
        <v>2.3000030000000038</v>
      </c>
      <c r="P214" s="6"/>
      <c r="Q214" s="6">
        <f t="shared" ref="Q214:Q257" si="15">(Q213*(COUNT(O200:O213)-1)+O214)/COUNT(O200:O213)</f>
        <v>2.599092569295967</v>
      </c>
      <c r="R214" s="7">
        <f t="shared" si="14"/>
        <v>1.7873006498707055E-2</v>
      </c>
    </row>
    <row r="215" spans="2:18" x14ac:dyDescent="0.25">
      <c r="B215" s="2">
        <v>42900</v>
      </c>
      <c r="C215" s="1">
        <v>147.5</v>
      </c>
      <c r="D215" s="1">
        <v>147.5</v>
      </c>
      <c r="E215" s="1">
        <v>143.83999600000001</v>
      </c>
      <c r="F215" s="1">
        <v>145.16000399999999</v>
      </c>
      <c r="J215" s="6">
        <f t="shared" si="12"/>
        <v>3.6600039999999865</v>
      </c>
      <c r="K215" s="6"/>
      <c r="L215" s="6">
        <f>ABS(D215-F214)</f>
        <v>0.91000399999998649</v>
      </c>
      <c r="M215" s="6">
        <f>ABS(E215-F214)</f>
        <v>2.75</v>
      </c>
      <c r="N215" s="6"/>
      <c r="O215" s="6">
        <f t="shared" si="13"/>
        <v>3.6600039999999865</v>
      </c>
      <c r="P215" s="6"/>
      <c r="Q215" s="6">
        <f t="shared" si="15"/>
        <v>2.674871957203397</v>
      </c>
      <c r="R215" s="7">
        <f t="shared" si="14"/>
        <v>1.8247302204738424E-2</v>
      </c>
    </row>
    <row r="216" spans="2:18" x14ac:dyDescent="0.25">
      <c r="B216" s="2">
        <v>42901</v>
      </c>
      <c r="C216" s="1">
        <v>143.320007</v>
      </c>
      <c r="D216" s="1">
        <v>144.479996</v>
      </c>
      <c r="E216" s="1">
        <v>142.21000699999999</v>
      </c>
      <c r="F216" s="1">
        <v>144.28999300000001</v>
      </c>
      <c r="J216" s="6">
        <f t="shared" si="12"/>
        <v>2.2699890000000096</v>
      </c>
      <c r="K216" s="6"/>
      <c r="L216" s="6">
        <f>ABS(D216-F215)</f>
        <v>0.68000799999998662</v>
      </c>
      <c r="M216" s="6">
        <f>ABS(E216-F215)</f>
        <v>2.9499969999999962</v>
      </c>
      <c r="N216" s="6"/>
      <c r="O216" s="6">
        <f t="shared" si="13"/>
        <v>2.9499969999999962</v>
      </c>
      <c r="P216" s="6"/>
      <c r="Q216" s="6">
        <f t="shared" si="15"/>
        <v>2.6945237459745823</v>
      </c>
      <c r="R216" s="7">
        <f t="shared" si="14"/>
        <v>1.8562439182452643E-2</v>
      </c>
    </row>
    <row r="217" spans="2:18" x14ac:dyDescent="0.25">
      <c r="B217" s="2">
        <v>42902</v>
      </c>
      <c r="C217" s="1">
        <v>143.779999</v>
      </c>
      <c r="D217" s="1">
        <v>144.5</v>
      </c>
      <c r="E217" s="1">
        <v>142.199997</v>
      </c>
      <c r="F217" s="1">
        <v>142.270004</v>
      </c>
      <c r="J217" s="6">
        <f t="shared" si="12"/>
        <v>2.3000030000000038</v>
      </c>
      <c r="K217" s="6"/>
      <c r="L217" s="6">
        <f>ABS(D217-F216)</f>
        <v>0.21000699999999028</v>
      </c>
      <c r="M217" s="6">
        <f>ABS(E217-F216)</f>
        <v>2.0899960000000135</v>
      </c>
      <c r="N217" s="6"/>
      <c r="O217" s="6">
        <f t="shared" si="13"/>
        <v>2.3000030000000038</v>
      </c>
      <c r="P217" s="6"/>
      <c r="Q217" s="6">
        <f t="shared" si="15"/>
        <v>2.6663436926906838</v>
      </c>
      <c r="R217" s="7">
        <f t="shared" si="14"/>
        <v>1.8479061764807792E-2</v>
      </c>
    </row>
    <row r="218" spans="2:18" x14ac:dyDescent="0.25">
      <c r="B218" s="2">
        <v>42905</v>
      </c>
      <c r="C218" s="1">
        <v>143.66000399999999</v>
      </c>
      <c r="D218" s="1">
        <v>146.740005</v>
      </c>
      <c r="E218" s="1">
        <v>143.66000399999999</v>
      </c>
      <c r="F218" s="1">
        <v>146.33999600000001</v>
      </c>
      <c r="J218" s="6">
        <f t="shared" si="12"/>
        <v>3.08000100000001</v>
      </c>
      <c r="K218" s="6"/>
      <c r="L218" s="6">
        <f>ABS(D218-F217)</f>
        <v>4.4700009999999963</v>
      </c>
      <c r="M218" s="6">
        <f>ABS(E218-F217)</f>
        <v>1.3899999999999864</v>
      </c>
      <c r="N218" s="6"/>
      <c r="O218" s="6">
        <f t="shared" si="13"/>
        <v>4.4700009999999963</v>
      </c>
      <c r="P218" s="6"/>
      <c r="Q218" s="6">
        <f t="shared" si="15"/>
        <v>2.7951763574984918</v>
      </c>
      <c r="R218" s="7">
        <f t="shared" si="14"/>
        <v>1.9646983052720599E-2</v>
      </c>
    </row>
    <row r="219" spans="2:18" x14ac:dyDescent="0.25">
      <c r="B219" s="2">
        <v>42906</v>
      </c>
      <c r="C219" s="1">
        <v>146.86999499999999</v>
      </c>
      <c r="D219" s="1">
        <v>146.86999499999999</v>
      </c>
      <c r="E219" s="1">
        <v>144.94000199999999</v>
      </c>
      <c r="F219" s="1">
        <v>145.009995</v>
      </c>
      <c r="J219" s="6">
        <f t="shared" si="12"/>
        <v>1.9299929999999961</v>
      </c>
      <c r="K219" s="6"/>
      <c r="L219" s="6">
        <f>ABS(D219-F218)</f>
        <v>0.52999899999997524</v>
      </c>
      <c r="M219" s="6">
        <f>ABS(E219-F218)</f>
        <v>1.3999940000000208</v>
      </c>
      <c r="N219" s="6"/>
      <c r="O219" s="6">
        <f t="shared" si="13"/>
        <v>1.9299929999999961</v>
      </c>
      <c r="P219" s="6"/>
      <c r="Q219" s="6">
        <f t="shared" si="15"/>
        <v>2.7333775462485996</v>
      </c>
      <c r="R219" s="7">
        <f t="shared" si="14"/>
        <v>1.8678267192576658E-2</v>
      </c>
    </row>
    <row r="220" spans="2:18" x14ac:dyDescent="0.25">
      <c r="B220" s="2">
        <v>42907</v>
      </c>
      <c r="C220" s="1">
        <v>145.520004</v>
      </c>
      <c r="D220" s="1">
        <v>146.070007</v>
      </c>
      <c r="E220" s="1">
        <v>144.61000100000001</v>
      </c>
      <c r="F220" s="1">
        <v>145.86999499999999</v>
      </c>
      <c r="J220" s="6">
        <f t="shared" si="12"/>
        <v>1.4600059999999928</v>
      </c>
      <c r="K220" s="6"/>
      <c r="L220" s="6">
        <f>ABS(D220-F219)</f>
        <v>1.0600120000000004</v>
      </c>
      <c r="M220" s="6">
        <f>ABS(E220-F219)</f>
        <v>0.39999399999999241</v>
      </c>
      <c r="N220" s="6"/>
      <c r="O220" s="6">
        <f t="shared" si="13"/>
        <v>1.4600059999999928</v>
      </c>
      <c r="P220" s="6"/>
      <c r="Q220" s="6">
        <f t="shared" si="15"/>
        <v>2.6424224358022705</v>
      </c>
      <c r="R220" s="7">
        <f t="shared" si="14"/>
        <v>1.8222346920308979E-2</v>
      </c>
    </row>
    <row r="221" spans="2:18" x14ac:dyDescent="0.25">
      <c r="B221" s="2">
        <v>42908</v>
      </c>
      <c r="C221" s="1">
        <v>145.770004</v>
      </c>
      <c r="D221" s="1">
        <v>146.699997</v>
      </c>
      <c r="E221" s="1">
        <v>145.11999499999999</v>
      </c>
      <c r="F221" s="1">
        <v>145.63000500000001</v>
      </c>
      <c r="J221" s="6">
        <f t="shared" si="12"/>
        <v>1.5800020000000075</v>
      </c>
      <c r="K221" s="6"/>
      <c r="L221" s="6">
        <f>ABS(D221-F220)</f>
        <v>0.83000200000000746</v>
      </c>
      <c r="M221" s="6">
        <f>ABS(E221-F220)</f>
        <v>0.75</v>
      </c>
      <c r="N221" s="6"/>
      <c r="O221" s="6">
        <f t="shared" si="13"/>
        <v>1.5800020000000075</v>
      </c>
      <c r="P221" s="6"/>
      <c r="Q221" s="6">
        <f t="shared" si="15"/>
        <v>2.5665352618163948</v>
      </c>
      <c r="R221" s="7">
        <f t="shared" si="14"/>
        <v>1.7594675737230229E-2</v>
      </c>
    </row>
    <row r="222" spans="2:18" x14ac:dyDescent="0.25">
      <c r="B222" s="2">
        <v>42909</v>
      </c>
      <c r="C222" s="1">
        <v>145.13000500000001</v>
      </c>
      <c r="D222" s="1">
        <v>147.16000399999999</v>
      </c>
      <c r="E222" s="1">
        <v>145.11000100000001</v>
      </c>
      <c r="F222" s="1">
        <v>146.279999</v>
      </c>
      <c r="J222" s="6">
        <f t="shared" si="12"/>
        <v>2.0500029999999754</v>
      </c>
      <c r="K222" s="6"/>
      <c r="L222" s="6">
        <f>ABS(D222-F221)</f>
        <v>1.5299989999999752</v>
      </c>
      <c r="M222" s="6">
        <f>ABS(E222-F221)</f>
        <v>0.52000400000000013</v>
      </c>
      <c r="N222" s="6"/>
      <c r="O222" s="6">
        <f t="shared" si="13"/>
        <v>2.0500029999999754</v>
      </c>
      <c r="P222" s="6"/>
      <c r="Q222" s="6">
        <f t="shared" si="15"/>
        <v>2.5296401002580788</v>
      </c>
      <c r="R222" s="7">
        <f t="shared" si="14"/>
        <v>1.7370322141086782E-2</v>
      </c>
    </row>
    <row r="223" spans="2:18" x14ac:dyDescent="0.25">
      <c r="B223" s="2">
        <v>42912</v>
      </c>
      <c r="C223" s="1">
        <v>147.16999799999999</v>
      </c>
      <c r="D223" s="1">
        <v>148.279999</v>
      </c>
      <c r="E223" s="1">
        <v>145.38000500000001</v>
      </c>
      <c r="F223" s="1">
        <v>145.820007</v>
      </c>
      <c r="J223" s="6">
        <f t="shared" si="12"/>
        <v>2.8999939999999924</v>
      </c>
      <c r="K223" s="6"/>
      <c r="L223" s="6">
        <f>ABS(D223-F222)</f>
        <v>2</v>
      </c>
      <c r="M223" s="6">
        <f>ABS(E223-F222)</f>
        <v>0.89999399999999241</v>
      </c>
      <c r="N223" s="6"/>
      <c r="O223" s="6">
        <f t="shared" si="13"/>
        <v>2.8999939999999924</v>
      </c>
      <c r="P223" s="6"/>
      <c r="Q223" s="6">
        <f t="shared" si="15"/>
        <v>2.5560939502396445</v>
      </c>
      <c r="R223" s="7">
        <f t="shared" si="14"/>
        <v>1.7473981184807395E-2</v>
      </c>
    </row>
    <row r="224" spans="2:18" x14ac:dyDescent="0.25">
      <c r="B224" s="2">
        <v>42913</v>
      </c>
      <c r="C224" s="1">
        <v>145.009995</v>
      </c>
      <c r="D224" s="1">
        <v>146.16000399999999</v>
      </c>
      <c r="E224" s="1">
        <v>143.61999499999999</v>
      </c>
      <c r="F224" s="1">
        <v>143.729996</v>
      </c>
      <c r="J224" s="6">
        <f t="shared" si="12"/>
        <v>2.5400089999999977</v>
      </c>
      <c r="K224" s="6"/>
      <c r="L224" s="6">
        <f>ABS(D224-F223)</f>
        <v>0.33999699999998256</v>
      </c>
      <c r="M224" s="6">
        <f>ABS(E224-F223)</f>
        <v>2.2000120000000152</v>
      </c>
      <c r="N224" s="6"/>
      <c r="O224" s="6">
        <f t="shared" si="13"/>
        <v>2.5400089999999977</v>
      </c>
      <c r="P224" s="6"/>
      <c r="Q224" s="6">
        <f t="shared" si="15"/>
        <v>2.5549450252225268</v>
      </c>
      <c r="R224" s="7">
        <f t="shared" si="14"/>
        <v>1.7521224129570415E-2</v>
      </c>
    </row>
    <row r="225" spans="2:18" x14ac:dyDescent="0.25">
      <c r="B225" s="2">
        <v>42914</v>
      </c>
      <c r="C225" s="1">
        <v>144.490005</v>
      </c>
      <c r="D225" s="1">
        <v>146.11000100000001</v>
      </c>
      <c r="E225" s="1">
        <v>143.16000399999999</v>
      </c>
      <c r="F225" s="1">
        <v>145.83000200000001</v>
      </c>
      <c r="J225" s="6">
        <f t="shared" si="12"/>
        <v>2.9499970000000246</v>
      </c>
      <c r="K225" s="6"/>
      <c r="L225" s="6">
        <f>ABS(D225-F224)</f>
        <v>2.3800050000000113</v>
      </c>
      <c r="M225" s="6">
        <f>ABS(E225-F224)</f>
        <v>0.56999200000001338</v>
      </c>
      <c r="N225" s="6"/>
      <c r="O225" s="6">
        <f t="shared" si="13"/>
        <v>2.9499970000000246</v>
      </c>
      <c r="P225" s="6"/>
      <c r="Q225" s="6">
        <f t="shared" si="15"/>
        <v>2.5831630234209193</v>
      </c>
      <c r="R225" s="7">
        <f t="shared" si="14"/>
        <v>1.797233072643319E-2</v>
      </c>
    </row>
    <row r="226" spans="2:18" x14ac:dyDescent="0.25">
      <c r="B226" s="2">
        <v>42915</v>
      </c>
      <c r="C226" s="1">
        <v>144.71000699999999</v>
      </c>
      <c r="D226" s="1">
        <v>145.13000500000001</v>
      </c>
      <c r="E226" s="1">
        <v>142.279999</v>
      </c>
      <c r="F226" s="1">
        <v>143.679993</v>
      </c>
      <c r="J226" s="6">
        <f t="shared" si="12"/>
        <v>2.8500060000000076</v>
      </c>
      <c r="K226" s="6"/>
      <c r="L226" s="6">
        <f>ABS(D226-F225)</f>
        <v>0.69999699999999621</v>
      </c>
      <c r="M226" s="6">
        <f>ABS(E226-F225)</f>
        <v>3.5500030000000038</v>
      </c>
      <c r="N226" s="6"/>
      <c r="O226" s="6">
        <f t="shared" si="13"/>
        <v>3.5500030000000038</v>
      </c>
      <c r="P226" s="6"/>
      <c r="Q226" s="6">
        <f t="shared" si="15"/>
        <v>2.652223021747997</v>
      </c>
      <c r="R226" s="7">
        <f t="shared" si="14"/>
        <v>1.8187087604565739E-2</v>
      </c>
    </row>
    <row r="227" spans="2:18" x14ac:dyDescent="0.25">
      <c r="B227" s="2">
        <v>42916</v>
      </c>
      <c r="C227" s="1">
        <v>144.449997</v>
      </c>
      <c r="D227" s="1">
        <v>144.96000699999999</v>
      </c>
      <c r="E227" s="1">
        <v>143.779999</v>
      </c>
      <c r="F227" s="1">
        <v>144.020004</v>
      </c>
      <c r="J227" s="6">
        <f t="shared" si="12"/>
        <v>1.1800079999999866</v>
      </c>
      <c r="K227" s="6"/>
      <c r="L227" s="6">
        <f>ABS(D227-F226)</f>
        <v>1.2800139999999942</v>
      </c>
      <c r="M227" s="6">
        <f>ABS(E227-F226)</f>
        <v>0.10000600000000759</v>
      </c>
      <c r="N227" s="6"/>
      <c r="O227" s="6">
        <f t="shared" si="13"/>
        <v>1.2800139999999942</v>
      </c>
      <c r="P227" s="6"/>
      <c r="Q227" s="6">
        <f t="shared" si="15"/>
        <v>2.5542080916231393</v>
      </c>
      <c r="R227" s="7">
        <f t="shared" si="14"/>
        <v>1.7777061637406534E-2</v>
      </c>
    </row>
    <row r="228" spans="2:18" x14ac:dyDescent="0.25">
      <c r="B228" s="2">
        <v>42919</v>
      </c>
      <c r="C228" s="1">
        <v>144.88000500000001</v>
      </c>
      <c r="D228" s="1">
        <v>145.300003</v>
      </c>
      <c r="E228" s="1">
        <v>143.10000600000001</v>
      </c>
      <c r="F228" s="1">
        <v>143.5</v>
      </c>
      <c r="J228" s="6">
        <f t="shared" si="12"/>
        <v>2.1999969999999962</v>
      </c>
      <c r="K228" s="6"/>
      <c r="L228" s="6">
        <f>ABS(D228-F227)</f>
        <v>1.2799990000000037</v>
      </c>
      <c r="M228" s="6">
        <f>ABS(E228-F227)</f>
        <v>0.91999799999999254</v>
      </c>
      <c r="N228" s="6"/>
      <c r="O228" s="6">
        <f t="shared" si="13"/>
        <v>2.1999969999999962</v>
      </c>
      <c r="P228" s="6"/>
      <c r="Q228" s="6">
        <f t="shared" si="15"/>
        <v>2.5289072993643438</v>
      </c>
      <c r="R228" s="7">
        <f t="shared" si="14"/>
        <v>1.755941694991443E-2</v>
      </c>
    </row>
    <row r="229" spans="2:18" x14ac:dyDescent="0.25">
      <c r="B229" s="2">
        <v>42921</v>
      </c>
      <c r="C229" s="1">
        <v>143.69000199999999</v>
      </c>
      <c r="D229" s="1">
        <v>144.78999300000001</v>
      </c>
      <c r="E229" s="1">
        <v>142.720001</v>
      </c>
      <c r="F229" s="1">
        <v>144.08999600000001</v>
      </c>
      <c r="J229" s="6">
        <f t="shared" si="12"/>
        <v>2.0699920000000134</v>
      </c>
      <c r="K229" s="6"/>
      <c r="L229" s="6">
        <f>ABS(D229-F228)</f>
        <v>1.2899930000000097</v>
      </c>
      <c r="M229" s="6">
        <f>ABS(E229-F228)</f>
        <v>0.77999900000000366</v>
      </c>
      <c r="N229" s="6"/>
      <c r="O229" s="6">
        <f t="shared" si="13"/>
        <v>2.0699920000000134</v>
      </c>
      <c r="P229" s="6"/>
      <c r="Q229" s="6">
        <f t="shared" si="15"/>
        <v>2.4961276351240342</v>
      </c>
      <c r="R229" s="7">
        <f t="shared" si="14"/>
        <v>1.7394617666369575E-2</v>
      </c>
    </row>
    <row r="230" spans="2:18" x14ac:dyDescent="0.25">
      <c r="B230" s="2">
        <v>42922</v>
      </c>
      <c r="C230" s="1">
        <v>143.020004</v>
      </c>
      <c r="D230" s="1">
        <v>143.5</v>
      </c>
      <c r="E230" s="1">
        <v>142.41000399999999</v>
      </c>
      <c r="F230" s="1">
        <v>142.729996</v>
      </c>
      <c r="J230" s="6">
        <f t="shared" si="12"/>
        <v>1.0899960000000135</v>
      </c>
      <c r="K230" s="6"/>
      <c r="L230" s="6">
        <f>ABS(D230-F229)</f>
        <v>0.58999600000001351</v>
      </c>
      <c r="M230" s="6">
        <f>ABS(E230-F229)</f>
        <v>1.679992000000027</v>
      </c>
      <c r="N230" s="6"/>
      <c r="O230" s="6">
        <f t="shared" si="13"/>
        <v>1.679992000000027</v>
      </c>
      <c r="P230" s="6"/>
      <c r="Q230" s="6">
        <f t="shared" si="15"/>
        <v>2.4378322326151762</v>
      </c>
      <c r="R230" s="7">
        <f t="shared" si="14"/>
        <v>1.6918816713793066E-2</v>
      </c>
    </row>
    <row r="231" spans="2:18" x14ac:dyDescent="0.25">
      <c r="B231" s="2">
        <v>42923</v>
      </c>
      <c r="C231" s="1">
        <v>142.89999399999999</v>
      </c>
      <c r="D231" s="1">
        <v>144.75</v>
      </c>
      <c r="E231" s="1">
        <v>142.89999399999999</v>
      </c>
      <c r="F231" s="1">
        <v>144.179993</v>
      </c>
      <c r="J231" s="6">
        <f t="shared" si="12"/>
        <v>1.8500060000000076</v>
      </c>
      <c r="K231" s="6"/>
      <c r="L231" s="6">
        <f>ABS(D231-F230)</f>
        <v>2.0200040000000001</v>
      </c>
      <c r="M231" s="6">
        <f>ABS(E231-F230)</f>
        <v>0.16999799999999254</v>
      </c>
      <c r="N231" s="6"/>
      <c r="O231" s="6">
        <f t="shared" si="13"/>
        <v>2.0200040000000001</v>
      </c>
      <c r="P231" s="6"/>
      <c r="Q231" s="6">
        <f t="shared" si="15"/>
        <v>2.4079873588569494</v>
      </c>
      <c r="R231" s="7">
        <f t="shared" si="14"/>
        <v>1.687092710951207E-2</v>
      </c>
    </row>
    <row r="232" spans="2:18" x14ac:dyDescent="0.25">
      <c r="B232" s="2">
        <v>42926</v>
      </c>
      <c r="C232" s="1">
        <v>144.11000100000001</v>
      </c>
      <c r="D232" s="1">
        <v>145.949997</v>
      </c>
      <c r="E232" s="1">
        <v>143.36999499999999</v>
      </c>
      <c r="F232" s="1">
        <v>145.05999800000001</v>
      </c>
      <c r="J232" s="6">
        <f t="shared" si="12"/>
        <v>2.5800020000000075</v>
      </c>
      <c r="K232" s="6"/>
      <c r="L232" s="6">
        <f>ABS(D232-F231)</f>
        <v>1.7700040000000001</v>
      </c>
      <c r="M232" s="6">
        <f>ABS(E232-F231)</f>
        <v>0.80999800000000732</v>
      </c>
      <c r="N232" s="6"/>
      <c r="O232" s="6">
        <f t="shared" si="13"/>
        <v>2.5800020000000075</v>
      </c>
      <c r="P232" s="6"/>
      <c r="Q232" s="6">
        <f t="shared" si="15"/>
        <v>2.4202741189385963</v>
      </c>
      <c r="R232" s="7">
        <f t="shared" si="14"/>
        <v>1.6786476879206095E-2</v>
      </c>
    </row>
    <row r="233" spans="2:18" x14ac:dyDescent="0.25">
      <c r="B233" s="2">
        <v>42927</v>
      </c>
      <c r="C233" s="1">
        <v>144.729996</v>
      </c>
      <c r="D233" s="1">
        <v>145.85000600000001</v>
      </c>
      <c r="E233" s="1">
        <v>144.38000500000001</v>
      </c>
      <c r="F233" s="1">
        <v>145.529999</v>
      </c>
      <c r="J233" s="6">
        <f t="shared" si="12"/>
        <v>1.4700009999999963</v>
      </c>
      <c r="K233" s="6"/>
      <c r="L233" s="6">
        <f>ABS(D233-F232)</f>
        <v>0.79000800000000027</v>
      </c>
      <c r="M233" s="6">
        <f>ABS(E233-F232)</f>
        <v>0.67999299999999607</v>
      </c>
      <c r="N233" s="6"/>
      <c r="O233" s="6">
        <f t="shared" si="13"/>
        <v>1.4700009999999963</v>
      </c>
      <c r="P233" s="6"/>
      <c r="Q233" s="6">
        <f t="shared" si="15"/>
        <v>2.3523974675858392</v>
      </c>
      <c r="R233" s="7">
        <f t="shared" si="14"/>
        <v>1.6216720667442994E-2</v>
      </c>
    </row>
    <row r="234" spans="2:18" x14ac:dyDescent="0.25">
      <c r="B234" s="2">
        <v>42928</v>
      </c>
      <c r="C234" s="1">
        <v>145.86999499999999</v>
      </c>
      <c r="D234" s="1">
        <v>146.179993</v>
      </c>
      <c r="E234" s="1">
        <v>144.820007</v>
      </c>
      <c r="F234" s="1">
        <v>145.740005</v>
      </c>
      <c r="J234" s="6">
        <f t="shared" si="12"/>
        <v>1.3599859999999921</v>
      </c>
      <c r="K234" s="6"/>
      <c r="L234" s="6">
        <f>ABS(D234-F233)</f>
        <v>0.64999399999999241</v>
      </c>
      <c r="M234" s="6">
        <f>ABS(E234-F233)</f>
        <v>0.70999199999999973</v>
      </c>
      <c r="N234" s="6"/>
      <c r="O234" s="6">
        <f t="shared" si="13"/>
        <v>1.3599859999999921</v>
      </c>
      <c r="P234" s="6"/>
      <c r="Q234" s="6">
        <f t="shared" si="15"/>
        <v>2.28151093418685</v>
      </c>
      <c r="R234" s="7">
        <f t="shared" si="14"/>
        <v>1.5677255204178557E-2</v>
      </c>
    </row>
    <row r="235" spans="2:18" x14ac:dyDescent="0.25">
      <c r="B235" s="2">
        <v>42929</v>
      </c>
      <c r="C235" s="1">
        <v>145.5</v>
      </c>
      <c r="D235" s="1">
        <v>148.490005</v>
      </c>
      <c r="E235" s="1">
        <v>145.44000199999999</v>
      </c>
      <c r="F235" s="1">
        <v>147.770004</v>
      </c>
      <c r="J235" s="6">
        <f t="shared" si="12"/>
        <v>3.0500030000000038</v>
      </c>
      <c r="K235" s="6"/>
      <c r="L235" s="6">
        <f>ABS(D235-F234)</f>
        <v>2.75</v>
      </c>
      <c r="M235" s="6">
        <f>ABS(E235-F234)</f>
        <v>0.30000300000000379</v>
      </c>
      <c r="N235" s="6"/>
      <c r="O235" s="6">
        <f t="shared" si="13"/>
        <v>3.0500030000000038</v>
      </c>
      <c r="P235" s="6"/>
      <c r="Q235" s="6">
        <f t="shared" si="15"/>
        <v>2.3364032246020754</v>
      </c>
      <c r="R235" s="7">
        <f t="shared" si="14"/>
        <v>1.6031310171850725E-2</v>
      </c>
    </row>
    <row r="236" spans="2:18" x14ac:dyDescent="0.25">
      <c r="B236" s="2">
        <v>42930</v>
      </c>
      <c r="C236" s="1">
        <v>147.970001</v>
      </c>
      <c r="D236" s="1">
        <v>149.33000200000001</v>
      </c>
      <c r="E236" s="1">
        <v>147.33000200000001</v>
      </c>
      <c r="F236" s="1">
        <v>149.03999300000001</v>
      </c>
      <c r="J236" s="6">
        <f t="shared" si="12"/>
        <v>2</v>
      </c>
      <c r="K236" s="6"/>
      <c r="L236" s="6">
        <f>ABS(D236-F235)</f>
        <v>1.5599980000000073</v>
      </c>
      <c r="M236" s="6">
        <f>ABS(E236-F235)</f>
        <v>0.44000199999999268</v>
      </c>
      <c r="N236" s="6"/>
      <c r="O236" s="6">
        <f t="shared" si="13"/>
        <v>2</v>
      </c>
      <c r="P236" s="6"/>
      <c r="Q236" s="6">
        <f t="shared" si="15"/>
        <v>2.3123744228447842</v>
      </c>
      <c r="R236" s="7">
        <f t="shared" si="14"/>
        <v>1.5648469650476456E-2</v>
      </c>
    </row>
    <row r="237" spans="2:18" x14ac:dyDescent="0.25">
      <c r="B237" s="2">
        <v>42933</v>
      </c>
      <c r="C237" s="1">
        <v>148.820007</v>
      </c>
      <c r="D237" s="1">
        <v>150.89999399999999</v>
      </c>
      <c r="E237" s="1">
        <v>148.570007</v>
      </c>
      <c r="F237" s="1">
        <v>149.55999800000001</v>
      </c>
      <c r="J237" s="6">
        <f t="shared" si="12"/>
        <v>2.3299869999999885</v>
      </c>
      <c r="K237" s="6"/>
      <c r="L237" s="6">
        <f>ABS(D237-F236)</f>
        <v>1.8600009999999827</v>
      </c>
      <c r="M237" s="6">
        <f>ABS(E237-F236)</f>
        <v>0.46998600000000579</v>
      </c>
      <c r="N237" s="6"/>
      <c r="O237" s="6">
        <f t="shared" si="13"/>
        <v>2.3299869999999885</v>
      </c>
      <c r="P237" s="6"/>
      <c r="Q237" s="6">
        <f t="shared" si="15"/>
        <v>2.3136324640701562</v>
      </c>
      <c r="R237" s="7">
        <f t="shared" si="14"/>
        <v>1.5523567986682313E-2</v>
      </c>
    </row>
    <row r="238" spans="2:18" x14ac:dyDescent="0.25">
      <c r="B238" s="2">
        <v>42934</v>
      </c>
      <c r="C238" s="1">
        <v>149.199997</v>
      </c>
      <c r="D238" s="1">
        <v>150.13000500000001</v>
      </c>
      <c r="E238" s="1">
        <v>148.66999799999999</v>
      </c>
      <c r="F238" s="1">
        <v>150.08000200000001</v>
      </c>
      <c r="J238" s="6">
        <f t="shared" si="12"/>
        <v>1.4600070000000187</v>
      </c>
      <c r="K238" s="6"/>
      <c r="L238" s="6">
        <f>ABS(D238-F237)</f>
        <v>0.57000700000000393</v>
      </c>
      <c r="M238" s="6">
        <f>ABS(E238-F237)</f>
        <v>0.89000000000001478</v>
      </c>
      <c r="N238" s="6"/>
      <c r="O238" s="6">
        <f t="shared" si="13"/>
        <v>1.4600070000000187</v>
      </c>
      <c r="P238" s="6"/>
      <c r="Q238" s="6">
        <f t="shared" si="15"/>
        <v>2.2526592166365749</v>
      </c>
      <c r="R238" s="7">
        <f t="shared" si="14"/>
        <v>1.5061909914150805E-2</v>
      </c>
    </row>
    <row r="239" spans="2:18" x14ac:dyDescent="0.25">
      <c r="B239" s="2">
        <v>42935</v>
      </c>
      <c r="C239" s="1">
        <v>150.479996</v>
      </c>
      <c r="D239" s="1">
        <v>151.41999799999999</v>
      </c>
      <c r="E239" s="1">
        <v>149.949997</v>
      </c>
      <c r="F239" s="1">
        <v>151.020004</v>
      </c>
      <c r="J239" s="6">
        <f t="shared" si="12"/>
        <v>1.4700009999999963</v>
      </c>
      <c r="K239" s="6"/>
      <c r="L239" s="6">
        <f>ABS(D239-F238)</f>
        <v>1.3399959999999851</v>
      </c>
      <c r="M239" s="6">
        <f>ABS(E239-F238)</f>
        <v>0.13000500000001125</v>
      </c>
      <c r="N239" s="6"/>
      <c r="O239" s="6">
        <f t="shared" si="13"/>
        <v>1.4700009999999963</v>
      </c>
      <c r="P239" s="6"/>
      <c r="Q239" s="6">
        <f t="shared" si="15"/>
        <v>2.1967550583053908</v>
      </c>
      <c r="R239" s="7">
        <f t="shared" si="14"/>
        <v>1.4637227005803149E-2</v>
      </c>
    </row>
    <row r="240" spans="2:18" x14ac:dyDescent="0.25">
      <c r="B240" s="2">
        <v>42936</v>
      </c>
      <c r="C240" s="1">
        <v>151.5</v>
      </c>
      <c r="D240" s="1">
        <v>151.740005</v>
      </c>
      <c r="E240" s="1">
        <v>150.19000199999999</v>
      </c>
      <c r="F240" s="1">
        <v>150.33999600000001</v>
      </c>
      <c r="J240" s="6">
        <f t="shared" si="12"/>
        <v>1.5500030000000038</v>
      </c>
      <c r="K240" s="6"/>
      <c r="L240" s="6">
        <f>ABS(D240-F239)</f>
        <v>0.72000099999999634</v>
      </c>
      <c r="M240" s="6">
        <f>ABS(E240-F239)</f>
        <v>0.83000200000000746</v>
      </c>
      <c r="N240" s="6"/>
      <c r="O240" s="6">
        <f t="shared" si="13"/>
        <v>1.5500030000000038</v>
      </c>
      <c r="P240" s="6"/>
      <c r="Q240" s="6">
        <f t="shared" si="15"/>
        <v>2.1505584827121487</v>
      </c>
      <c r="R240" s="7">
        <f t="shared" si="14"/>
        <v>1.4240222657603351E-2</v>
      </c>
    </row>
    <row r="241" spans="2:18" x14ac:dyDescent="0.25">
      <c r="B241" s="2">
        <v>42937</v>
      </c>
      <c r="C241" s="1">
        <v>149.990005</v>
      </c>
      <c r="D241" s="1">
        <v>150.44000199999999</v>
      </c>
      <c r="E241" s="1">
        <v>148.88000500000001</v>
      </c>
      <c r="F241" s="1">
        <v>150.270004</v>
      </c>
      <c r="J241" s="6">
        <f t="shared" si="12"/>
        <v>1.5599969999999814</v>
      </c>
      <c r="K241" s="6"/>
      <c r="L241" s="6">
        <f>ABS(D241-F240)</f>
        <v>0.10000599999997917</v>
      </c>
      <c r="M241" s="6">
        <f>ABS(E241-F240)</f>
        <v>1.4599910000000023</v>
      </c>
      <c r="N241" s="6"/>
      <c r="O241" s="6">
        <f t="shared" si="13"/>
        <v>1.5599969999999814</v>
      </c>
      <c r="P241" s="6"/>
      <c r="Q241" s="6">
        <f t="shared" si="15"/>
        <v>2.1083755196612795</v>
      </c>
      <c r="R241" s="7">
        <f t="shared" si="14"/>
        <v>1.4024049326576271E-2</v>
      </c>
    </row>
    <row r="242" spans="2:18" x14ac:dyDescent="0.25">
      <c r="B242" s="2">
        <v>42940</v>
      </c>
      <c r="C242" s="1">
        <v>150.58000200000001</v>
      </c>
      <c r="D242" s="1">
        <v>152.44000199999999</v>
      </c>
      <c r="E242" s="1">
        <v>149.89999399999999</v>
      </c>
      <c r="F242" s="1">
        <v>152.08999600000001</v>
      </c>
      <c r="J242" s="6">
        <f t="shared" si="12"/>
        <v>2.5400080000000003</v>
      </c>
      <c r="K242" s="6"/>
      <c r="L242" s="6">
        <f>ABS(D242-F241)</f>
        <v>2.1699979999999925</v>
      </c>
      <c r="M242" s="6">
        <f>ABS(E242-F241)</f>
        <v>0.37001000000000772</v>
      </c>
      <c r="N242" s="6"/>
      <c r="O242" s="6">
        <f t="shared" si="13"/>
        <v>2.5400080000000003</v>
      </c>
      <c r="P242" s="6"/>
      <c r="Q242" s="6">
        <f t="shared" si="15"/>
        <v>2.1392064111140452</v>
      </c>
      <c r="R242" s="7">
        <f t="shared" si="14"/>
        <v>1.4235751342057894E-2</v>
      </c>
    </row>
    <row r="243" spans="2:18" x14ac:dyDescent="0.25">
      <c r="B243" s="2">
        <v>42941</v>
      </c>
      <c r="C243" s="1">
        <v>151.800003</v>
      </c>
      <c r="D243" s="1">
        <v>153.83999600000001</v>
      </c>
      <c r="E243" s="1">
        <v>151.800003</v>
      </c>
      <c r="F243" s="1">
        <v>152.740005</v>
      </c>
      <c r="J243" s="6">
        <f t="shared" si="12"/>
        <v>2.0399930000000097</v>
      </c>
      <c r="K243" s="6"/>
      <c r="L243" s="6">
        <f>ABS(D243-F242)</f>
        <v>1.75</v>
      </c>
      <c r="M243" s="6">
        <f>ABS(E243-F242)</f>
        <v>0.28999300000000972</v>
      </c>
      <c r="N243" s="6"/>
      <c r="O243" s="6">
        <f t="shared" si="13"/>
        <v>2.0399930000000097</v>
      </c>
      <c r="P243" s="6"/>
      <c r="Q243" s="6">
        <f t="shared" si="15"/>
        <v>2.132119738891614</v>
      </c>
      <c r="R243" s="7">
        <f t="shared" si="14"/>
        <v>1.401880330703417E-2</v>
      </c>
    </row>
    <row r="244" spans="2:18" x14ac:dyDescent="0.25">
      <c r="B244" s="2">
        <v>42942</v>
      </c>
      <c r="C244" s="1">
        <v>153.35000600000001</v>
      </c>
      <c r="D244" s="1">
        <v>153.929993</v>
      </c>
      <c r="E244" s="1">
        <v>153.05999800000001</v>
      </c>
      <c r="F244" s="1">
        <v>153.46000699999999</v>
      </c>
      <c r="J244" s="6">
        <f t="shared" si="12"/>
        <v>0.86999499999998875</v>
      </c>
      <c r="K244" s="6"/>
      <c r="L244" s="6">
        <f>ABS(D244-F243)</f>
        <v>1.1899879999999996</v>
      </c>
      <c r="M244" s="6">
        <f>ABS(E244-F243)</f>
        <v>0.31999300000001085</v>
      </c>
      <c r="N244" s="6"/>
      <c r="O244" s="6">
        <f t="shared" si="13"/>
        <v>1.1899879999999996</v>
      </c>
      <c r="P244" s="6"/>
      <c r="Q244" s="6">
        <f t="shared" si="15"/>
        <v>2.0648246146850702</v>
      </c>
      <c r="R244" s="7">
        <f t="shared" si="14"/>
        <v>1.3518557988033785E-2</v>
      </c>
    </row>
    <row r="245" spans="2:18" x14ac:dyDescent="0.25">
      <c r="B245" s="2">
        <v>42943</v>
      </c>
      <c r="C245" s="1">
        <v>153.75</v>
      </c>
      <c r="D245" s="1">
        <v>153.990005</v>
      </c>
      <c r="E245" s="1">
        <v>147.300003</v>
      </c>
      <c r="F245" s="1">
        <v>150.55999800000001</v>
      </c>
      <c r="J245" s="6">
        <f t="shared" si="12"/>
        <v>6.6900019999999927</v>
      </c>
      <c r="K245" s="6"/>
      <c r="L245" s="6">
        <f>ABS(D245-F244)</f>
        <v>0.52999800000000619</v>
      </c>
      <c r="M245" s="6">
        <f>ABS(E245-F244)</f>
        <v>6.1600039999999865</v>
      </c>
      <c r="N245" s="6"/>
      <c r="O245" s="6">
        <f t="shared" si="13"/>
        <v>6.6900019999999927</v>
      </c>
      <c r="P245" s="6"/>
      <c r="Q245" s="6">
        <f t="shared" si="15"/>
        <v>2.3951944279218504</v>
      </c>
      <c r="R245" s="7">
        <f t="shared" si="14"/>
        <v>1.5607938998216327E-2</v>
      </c>
    </row>
    <row r="246" spans="2:18" x14ac:dyDescent="0.25">
      <c r="B246" s="2">
        <v>42944</v>
      </c>
      <c r="C246" s="1">
        <v>149.88999899999999</v>
      </c>
      <c r="D246" s="1">
        <v>150.229996</v>
      </c>
      <c r="E246" s="1">
        <v>149.19000199999999</v>
      </c>
      <c r="F246" s="1">
        <v>149.5</v>
      </c>
      <c r="J246" s="6">
        <f t="shared" si="12"/>
        <v>1.0399940000000072</v>
      </c>
      <c r="K246" s="6"/>
      <c r="L246" s="6">
        <f>ABS(D246-F245)</f>
        <v>0.33000200000000746</v>
      </c>
      <c r="M246" s="6">
        <f>ABS(E246-F245)</f>
        <v>1.3699960000000146</v>
      </c>
      <c r="N246" s="6"/>
      <c r="O246" s="6">
        <f t="shared" si="13"/>
        <v>1.3699960000000146</v>
      </c>
      <c r="P246" s="6"/>
      <c r="Q246" s="6">
        <f t="shared" si="15"/>
        <v>2.3219659687845762</v>
      </c>
      <c r="R246" s="7">
        <f t="shared" si="14"/>
        <v>1.5422197128247677E-2</v>
      </c>
    </row>
    <row r="247" spans="2:18" x14ac:dyDescent="0.25">
      <c r="B247" s="2">
        <v>42947</v>
      </c>
      <c r="C247" s="1">
        <v>149.89999399999999</v>
      </c>
      <c r="D247" s="1">
        <v>150.33000200000001</v>
      </c>
      <c r="E247" s="1">
        <v>148.13000500000001</v>
      </c>
      <c r="F247" s="1">
        <v>148.729996</v>
      </c>
      <c r="J247" s="6">
        <f t="shared" si="12"/>
        <v>2.1999969999999962</v>
      </c>
      <c r="K247" s="6"/>
      <c r="L247" s="6">
        <f>ABS(D247-F246)</f>
        <v>0.83000200000000746</v>
      </c>
      <c r="M247" s="6">
        <f>ABS(E247-F246)</f>
        <v>1.3699949999999887</v>
      </c>
      <c r="N247" s="6"/>
      <c r="O247" s="6">
        <f t="shared" si="13"/>
        <v>2.1999969999999962</v>
      </c>
      <c r="P247" s="6"/>
      <c r="Q247" s="6">
        <f t="shared" si="15"/>
        <v>2.313253899585678</v>
      </c>
      <c r="R247" s="7">
        <f t="shared" si="14"/>
        <v>1.5473270231342328E-2</v>
      </c>
    </row>
    <row r="248" spans="2:18" x14ac:dyDescent="0.25">
      <c r="B248" s="2">
        <v>42948</v>
      </c>
      <c r="C248" s="1">
        <v>149.10000600000001</v>
      </c>
      <c r="D248" s="1">
        <v>150.220001</v>
      </c>
      <c r="E248" s="1">
        <v>148.41000399999999</v>
      </c>
      <c r="F248" s="1">
        <v>150.050003</v>
      </c>
      <c r="J248" s="6">
        <f t="shared" si="12"/>
        <v>1.8099970000000098</v>
      </c>
      <c r="K248" s="6"/>
      <c r="L248" s="6">
        <f>ABS(D248-F247)</f>
        <v>1.4900049999999965</v>
      </c>
      <c r="M248" s="6">
        <f>ABS(E248-F247)</f>
        <v>0.31999200000001338</v>
      </c>
      <c r="N248" s="6"/>
      <c r="O248" s="6">
        <f t="shared" si="13"/>
        <v>1.8099970000000098</v>
      </c>
      <c r="P248" s="6"/>
      <c r="Q248" s="6">
        <f t="shared" si="15"/>
        <v>2.2773069781867017</v>
      </c>
      <c r="R248" s="7">
        <f t="shared" si="14"/>
        <v>1.5311685869921638E-2</v>
      </c>
    </row>
    <row r="249" spans="2:18" x14ac:dyDescent="0.25">
      <c r="B249" s="2">
        <v>42949</v>
      </c>
      <c r="C249" s="1">
        <v>159.279999</v>
      </c>
      <c r="D249" s="1">
        <v>159.75</v>
      </c>
      <c r="E249" s="1">
        <v>156.16000399999999</v>
      </c>
      <c r="F249" s="1">
        <v>157.13999899999999</v>
      </c>
      <c r="J249" s="6">
        <f t="shared" si="12"/>
        <v>3.5899960000000135</v>
      </c>
      <c r="K249" s="6"/>
      <c r="L249" s="6">
        <f>ABS(D249-F248)</f>
        <v>9.6999969999999962</v>
      </c>
      <c r="M249" s="6">
        <f>ABS(E249-F248)</f>
        <v>6.1100009999999827</v>
      </c>
      <c r="N249" s="6"/>
      <c r="O249" s="6">
        <f t="shared" si="13"/>
        <v>9.6999969999999962</v>
      </c>
      <c r="P249" s="6"/>
      <c r="Q249" s="6">
        <f t="shared" si="15"/>
        <v>2.807499122601937</v>
      </c>
      <c r="R249" s="7">
        <f t="shared" si="14"/>
        <v>1.8710423635259352E-2</v>
      </c>
    </row>
    <row r="250" spans="2:18" x14ac:dyDescent="0.25">
      <c r="B250" s="2">
        <v>42950</v>
      </c>
      <c r="C250" s="1">
        <v>157.050003</v>
      </c>
      <c r="D250" s="1">
        <v>157.21000699999999</v>
      </c>
      <c r="E250" s="1">
        <v>155.020004</v>
      </c>
      <c r="F250" s="1">
        <v>155.570007</v>
      </c>
      <c r="J250" s="6">
        <f t="shared" si="12"/>
        <v>2.1900029999999902</v>
      </c>
      <c r="K250" s="6"/>
      <c r="L250" s="6">
        <f>ABS(D250-F249)</f>
        <v>7.0008000000001402E-2</v>
      </c>
      <c r="M250" s="6">
        <f>ABS(E250-F249)</f>
        <v>2.1199949999999887</v>
      </c>
      <c r="N250" s="6"/>
      <c r="O250" s="6">
        <f t="shared" si="13"/>
        <v>2.1900029999999902</v>
      </c>
      <c r="P250" s="6"/>
      <c r="Q250" s="6">
        <f t="shared" si="15"/>
        <v>2.7633922567017981</v>
      </c>
      <c r="R250" s="7">
        <f t="shared" si="14"/>
        <v>1.7585543300797642E-2</v>
      </c>
    </row>
    <row r="251" spans="2:18" x14ac:dyDescent="0.25">
      <c r="B251" s="2">
        <v>42951</v>
      </c>
      <c r="C251" s="1">
        <v>156.070007</v>
      </c>
      <c r="D251" s="1">
        <v>157.39999399999999</v>
      </c>
      <c r="E251" s="1">
        <v>155.69000199999999</v>
      </c>
      <c r="F251" s="1">
        <v>156.38999899999999</v>
      </c>
      <c r="J251" s="6">
        <f t="shared" si="12"/>
        <v>1.7099919999999997</v>
      </c>
      <c r="K251" s="6"/>
      <c r="L251" s="6">
        <f>ABS(D251-F250)</f>
        <v>1.8299869999999885</v>
      </c>
      <c r="M251" s="6">
        <f>ABS(E251-F250)</f>
        <v>0.11999499999998875</v>
      </c>
      <c r="N251" s="6"/>
      <c r="O251" s="6">
        <f t="shared" si="13"/>
        <v>1.8299869999999885</v>
      </c>
      <c r="P251" s="6"/>
      <c r="Q251" s="6">
        <f t="shared" si="15"/>
        <v>2.6967204526516686</v>
      </c>
      <c r="R251" s="7">
        <f t="shared" si="14"/>
        <v>1.7334449645243433E-2</v>
      </c>
    </row>
    <row r="252" spans="2:18" x14ac:dyDescent="0.25">
      <c r="B252" s="2">
        <v>42954</v>
      </c>
      <c r="C252" s="1">
        <v>157.05999800000001</v>
      </c>
      <c r="D252" s="1">
        <v>158.91999799999999</v>
      </c>
      <c r="E252" s="1">
        <v>156.66999799999999</v>
      </c>
      <c r="F252" s="1">
        <v>158.80999800000001</v>
      </c>
      <c r="J252" s="6">
        <f t="shared" si="12"/>
        <v>2.25</v>
      </c>
      <c r="K252" s="6"/>
      <c r="L252" s="6">
        <f>ABS(D252-F251)</f>
        <v>2.5299990000000037</v>
      </c>
      <c r="M252" s="6">
        <f>ABS(E252-F251)</f>
        <v>0.27999900000000366</v>
      </c>
      <c r="N252" s="6"/>
      <c r="O252" s="6">
        <f t="shared" si="13"/>
        <v>2.5299990000000037</v>
      </c>
      <c r="P252" s="6"/>
      <c r="Q252" s="6">
        <f t="shared" si="15"/>
        <v>2.6848117774622642</v>
      </c>
      <c r="R252" s="7">
        <f t="shared" si="14"/>
        <v>1.7167413483149038E-2</v>
      </c>
    </row>
    <row r="253" spans="2:18" x14ac:dyDescent="0.25">
      <c r="B253" s="2">
        <v>42955</v>
      </c>
      <c r="C253" s="1">
        <v>158.60000600000001</v>
      </c>
      <c r="D253" s="1">
        <v>161.83000200000001</v>
      </c>
      <c r="E253" s="1">
        <v>158.270004</v>
      </c>
      <c r="F253" s="1">
        <v>160.08000200000001</v>
      </c>
      <c r="J253" s="6">
        <f t="shared" si="12"/>
        <v>3.5599980000000073</v>
      </c>
      <c r="K253" s="6"/>
      <c r="L253" s="6">
        <f>ABS(D253-F252)</f>
        <v>3.0200040000000001</v>
      </c>
      <c r="M253" s="6">
        <f>ABS(E253-F252)</f>
        <v>0.53999400000000719</v>
      </c>
      <c r="N253" s="6"/>
      <c r="O253" s="6">
        <f t="shared" si="13"/>
        <v>3.5599980000000073</v>
      </c>
      <c r="P253" s="6"/>
      <c r="Q253" s="6">
        <f t="shared" si="15"/>
        <v>2.7473250790721027</v>
      </c>
      <c r="R253" s="7">
        <f t="shared" si="14"/>
        <v>1.7299446594490245E-2</v>
      </c>
    </row>
    <row r="254" spans="2:18" x14ac:dyDescent="0.25">
      <c r="B254" s="2">
        <v>42956</v>
      </c>
      <c r="C254" s="1">
        <v>159.259995</v>
      </c>
      <c r="D254" s="1">
        <v>161.270004</v>
      </c>
      <c r="E254" s="1">
        <v>159.11000100000001</v>
      </c>
      <c r="F254" s="1">
        <v>161.05999800000001</v>
      </c>
      <c r="J254" s="6">
        <f t="shared" si="12"/>
        <v>2.160002999999989</v>
      </c>
      <c r="K254" s="6"/>
      <c r="L254" s="6">
        <f>ABS(D254-F253)</f>
        <v>1.1900019999999927</v>
      </c>
      <c r="M254" s="6">
        <f>ABS(E254-F253)</f>
        <v>0.97000099999999634</v>
      </c>
      <c r="N254" s="6"/>
      <c r="O254" s="6">
        <f t="shared" si="13"/>
        <v>2.160002999999989</v>
      </c>
      <c r="P254" s="6"/>
      <c r="Q254" s="6">
        <f t="shared" si="15"/>
        <v>2.7053735019955232</v>
      </c>
      <c r="R254" s="7">
        <f t="shared" si="14"/>
        <v>1.690013410916576E-2</v>
      </c>
    </row>
    <row r="255" spans="2:18" x14ac:dyDescent="0.25">
      <c r="B255" s="2">
        <v>42957</v>
      </c>
      <c r="C255" s="1">
        <v>159.89999399999999</v>
      </c>
      <c r="D255" s="1">
        <v>160</v>
      </c>
      <c r="E255" s="1">
        <v>154.63000500000001</v>
      </c>
      <c r="F255" s="1">
        <v>155.320007</v>
      </c>
      <c r="J255" s="6">
        <f t="shared" si="12"/>
        <v>5.3699949999999887</v>
      </c>
      <c r="K255" s="6"/>
      <c r="L255" s="6">
        <f>ABS(D255-F254)</f>
        <v>1.0599980000000073</v>
      </c>
      <c r="M255" s="6">
        <f>ABS(E255-F254)</f>
        <v>6.4299929999999961</v>
      </c>
      <c r="N255" s="6"/>
      <c r="O255" s="6">
        <f t="shared" si="13"/>
        <v>6.4299929999999961</v>
      </c>
      <c r="P255" s="6"/>
      <c r="Q255" s="6">
        <f t="shared" si="15"/>
        <v>2.9714177518529854</v>
      </c>
      <c r="R255" s="7">
        <f t="shared" si="14"/>
        <v>1.8449135655974523E-2</v>
      </c>
    </row>
    <row r="256" spans="2:18" x14ac:dyDescent="0.25">
      <c r="B256" s="2">
        <v>42958</v>
      </c>
      <c r="C256" s="1">
        <v>156.60000600000001</v>
      </c>
      <c r="D256" s="1">
        <v>158.570007</v>
      </c>
      <c r="E256" s="1">
        <v>156.070007</v>
      </c>
      <c r="F256" s="1">
        <v>157.479996</v>
      </c>
      <c r="J256" s="6">
        <f t="shared" si="12"/>
        <v>2.5</v>
      </c>
      <c r="K256" s="6"/>
      <c r="L256" s="6">
        <f>ABS(D256-F255)</f>
        <v>3.25</v>
      </c>
      <c r="M256" s="6">
        <f>ABS(E256-F255)</f>
        <v>0.75</v>
      </c>
      <c r="N256" s="6"/>
      <c r="O256" s="6">
        <f t="shared" si="13"/>
        <v>3.25</v>
      </c>
      <c r="P256" s="6"/>
      <c r="Q256" s="6">
        <f t="shared" si="15"/>
        <v>2.9913164838634865</v>
      </c>
      <c r="R256" s="7">
        <f t="shared" si="14"/>
        <v>1.9259054526462174E-2</v>
      </c>
    </row>
    <row r="257" spans="2:18" x14ac:dyDescent="0.25">
      <c r="B257" s="2">
        <v>42961</v>
      </c>
      <c r="C257" s="1">
        <v>159.320007</v>
      </c>
      <c r="D257" s="1">
        <v>160.21000699999999</v>
      </c>
      <c r="E257" s="1">
        <v>158.75</v>
      </c>
      <c r="F257" s="1">
        <v>159.85000600000001</v>
      </c>
      <c r="J257" s="6">
        <f t="shared" si="12"/>
        <v>1.4600069999999903</v>
      </c>
      <c r="K257" s="6"/>
      <c r="L257" s="6">
        <f>ABS(D257-F256)</f>
        <v>2.7300109999999904</v>
      </c>
      <c r="M257" s="6">
        <f>ABS(E257-F256)</f>
        <v>1.2700040000000001</v>
      </c>
      <c r="N257" s="6"/>
      <c r="O257" s="6">
        <f t="shared" si="13"/>
        <v>2.7300109999999904</v>
      </c>
      <c r="P257" s="6"/>
      <c r="Q257" s="6">
        <f t="shared" si="15"/>
        <v>2.9726518064446656</v>
      </c>
      <c r="R257" s="7">
        <f t="shared" si="14"/>
        <v>1.8876377203138013E-2</v>
      </c>
    </row>
  </sheetData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Elaut</dc:creator>
  <cp:lastModifiedBy>Gert Elaut</cp:lastModifiedBy>
  <dcterms:created xsi:type="dcterms:W3CDTF">2017-08-15T07:47:01Z</dcterms:created>
  <dcterms:modified xsi:type="dcterms:W3CDTF">2017-08-15T08:04:09Z</dcterms:modified>
</cp:coreProperties>
</file>