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30" i="1"/>
  <c r="F31" i="1"/>
  <c r="F32" i="1" s="1"/>
  <c r="F26" i="1"/>
  <c r="F27" i="1" s="1"/>
  <c r="D29" i="1" s="1"/>
  <c r="F21" i="1"/>
  <c r="F22" i="1" s="1"/>
  <c r="F11" i="1"/>
  <c r="D24" i="1" l="1"/>
  <c r="B26" i="1" s="1"/>
</calcChain>
</file>

<file path=xl/sharedStrings.xml><?xml version="1.0" encoding="utf-8"?>
<sst xmlns="http://schemas.openxmlformats.org/spreadsheetml/2006/main" count="11" uniqueCount="11">
  <si>
    <t>http://breakingdownfinance.com</t>
  </si>
  <si>
    <t>Interest rate tree</t>
  </si>
  <si>
    <t>Today</t>
  </si>
  <si>
    <t>Backward Induction Bond Valuation</t>
  </si>
  <si>
    <t xml:space="preserve">1 year </t>
  </si>
  <si>
    <t>2 years</t>
  </si>
  <si>
    <t>Par value</t>
  </si>
  <si>
    <t>Interest rate</t>
  </si>
  <si>
    <t>A</t>
  </si>
  <si>
    <t>Coupon frequency</t>
  </si>
  <si>
    <t>Bond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</si>
</sst>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6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2A3B78"/>
      </bottom>
      <diagonal/>
    </border>
    <border>
      <left style="medium">
        <color rgb="FF2A3B78"/>
      </left>
      <right style="medium">
        <color rgb="FF2A3B78"/>
      </right>
      <top style="medium">
        <color rgb="FF2A3B78"/>
      </top>
      <bottom style="medium">
        <color rgb="FF2A3B7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4" fillId="2" borderId="0" xfId="1" applyNumberFormat="1" applyFont="1" applyFill="1" applyBorder="1" applyAlignment="1"/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0" fontId="2" fillId="2" borderId="3" xfId="0" applyFont="1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0" fontId="0" fillId="3" borderId="4" xfId="0" applyNumberForma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232089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  <xdr:twoCellAnchor>
    <xdr:from>
      <xdr:col>4</xdr:col>
      <xdr:colOff>56030</xdr:colOff>
      <xdr:row>22</xdr:row>
      <xdr:rowOff>11205</xdr:rowOff>
    </xdr:from>
    <xdr:to>
      <xdr:col>4</xdr:col>
      <xdr:colOff>874059</xdr:colOff>
      <xdr:row>23</xdr:row>
      <xdr:rowOff>156881</xdr:rowOff>
    </xdr:to>
    <xdr:cxnSp macro="">
      <xdr:nvCxnSpPr>
        <xdr:cNvPr id="3" name="Straight Arrow Connector 2"/>
        <xdr:cNvCxnSpPr/>
      </xdr:nvCxnSpPr>
      <xdr:spPr>
        <a:xfrm flipV="1">
          <a:off x="4314265" y="5087470"/>
          <a:ext cx="818029" cy="347382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51548</xdr:colOff>
      <xdr:row>23</xdr:row>
      <xdr:rowOff>163605</xdr:rowOff>
    </xdr:from>
    <xdr:to>
      <xdr:col>4</xdr:col>
      <xdr:colOff>862853</xdr:colOff>
      <xdr:row>25</xdr:row>
      <xdr:rowOff>145677</xdr:rowOff>
    </xdr:to>
    <xdr:cxnSp macro="">
      <xdr:nvCxnSpPr>
        <xdr:cNvPr id="6" name="Straight Arrow Connector 5"/>
        <xdr:cNvCxnSpPr/>
      </xdr:nvCxnSpPr>
      <xdr:spPr>
        <a:xfrm>
          <a:off x="4309783" y="5441576"/>
          <a:ext cx="811305" cy="374277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62753</xdr:colOff>
      <xdr:row>27</xdr:row>
      <xdr:rowOff>51547</xdr:rowOff>
    </xdr:from>
    <xdr:to>
      <xdr:col>4</xdr:col>
      <xdr:colOff>880782</xdr:colOff>
      <xdr:row>29</xdr:row>
      <xdr:rowOff>6723</xdr:rowOff>
    </xdr:to>
    <xdr:cxnSp macro="">
      <xdr:nvCxnSpPr>
        <xdr:cNvPr id="8" name="Straight Arrow Connector 7"/>
        <xdr:cNvCxnSpPr/>
      </xdr:nvCxnSpPr>
      <xdr:spPr>
        <a:xfrm flipV="1">
          <a:off x="4320988" y="6113929"/>
          <a:ext cx="818029" cy="347382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58271</xdr:colOff>
      <xdr:row>29</xdr:row>
      <xdr:rowOff>13447</xdr:rowOff>
    </xdr:from>
    <xdr:to>
      <xdr:col>4</xdr:col>
      <xdr:colOff>869576</xdr:colOff>
      <xdr:row>30</xdr:row>
      <xdr:rowOff>186018</xdr:rowOff>
    </xdr:to>
    <xdr:cxnSp macro="">
      <xdr:nvCxnSpPr>
        <xdr:cNvPr id="9" name="Straight Arrow Connector 8"/>
        <xdr:cNvCxnSpPr/>
      </xdr:nvCxnSpPr>
      <xdr:spPr>
        <a:xfrm>
          <a:off x="4316506" y="6468035"/>
          <a:ext cx="811305" cy="374277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24</xdr:row>
      <xdr:rowOff>69476</xdr:rowOff>
    </xdr:from>
    <xdr:to>
      <xdr:col>2</xdr:col>
      <xdr:colOff>932329</xdr:colOff>
      <xdr:row>26</xdr:row>
      <xdr:rowOff>24653</xdr:rowOff>
    </xdr:to>
    <xdr:cxnSp macro="">
      <xdr:nvCxnSpPr>
        <xdr:cNvPr id="10" name="Straight Arrow Connector 9"/>
        <xdr:cNvCxnSpPr/>
      </xdr:nvCxnSpPr>
      <xdr:spPr>
        <a:xfrm flipV="1">
          <a:off x="1929653" y="5537947"/>
          <a:ext cx="818029" cy="347382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109818</xdr:colOff>
      <xdr:row>26</xdr:row>
      <xdr:rowOff>31377</xdr:rowOff>
    </xdr:from>
    <xdr:to>
      <xdr:col>2</xdr:col>
      <xdr:colOff>921123</xdr:colOff>
      <xdr:row>28</xdr:row>
      <xdr:rowOff>2242</xdr:rowOff>
    </xdr:to>
    <xdr:cxnSp macro="">
      <xdr:nvCxnSpPr>
        <xdr:cNvPr id="11" name="Straight Arrow Connector 10"/>
        <xdr:cNvCxnSpPr/>
      </xdr:nvCxnSpPr>
      <xdr:spPr>
        <a:xfrm>
          <a:off x="1925171" y="5892053"/>
          <a:ext cx="811305" cy="374277"/>
        </a:xfrm>
        <a:prstGeom prst="straightConnector1">
          <a:avLst/>
        </a:prstGeom>
        <a:ln w="1905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zoomScale="85" zoomScaleNormal="85" workbookViewId="0">
      <selection activeCell="H14" sqref="H14"/>
    </sheetView>
  </sheetViews>
  <sheetFormatPr defaultColWidth="8.85546875" defaultRowHeight="15" x14ac:dyDescent="0.25"/>
  <cols>
    <col min="1" max="1" width="8.85546875" style="1"/>
    <col min="2" max="2" width="18.28515625" style="1" customWidth="1"/>
    <col min="3" max="3" width="15.7109375" style="1" customWidth="1"/>
    <col min="4" max="4" width="18.28515625" style="1" customWidth="1"/>
    <col min="5" max="5" width="15.140625" style="1" customWidth="1"/>
    <col min="6" max="6" width="18.28515625" style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24" t="s">
        <v>3</v>
      </c>
      <c r="C6" s="24"/>
      <c r="D6" s="24"/>
      <c r="E6" s="24"/>
      <c r="F6" s="24"/>
      <c r="G6" s="11"/>
      <c r="H6" s="5"/>
    </row>
    <row r="8" spans="2:8" x14ac:dyDescent="0.25">
      <c r="B8" s="7"/>
      <c r="C8" s="4"/>
      <c r="D8" s="4"/>
      <c r="E8" s="4"/>
      <c r="F8" s="4"/>
      <c r="G8" s="6"/>
      <c r="H8" s="6"/>
    </row>
    <row r="9" spans="2:8" ht="15.75" thickBot="1" x14ac:dyDescent="0.3">
      <c r="B9" s="21" t="s">
        <v>1</v>
      </c>
      <c r="C9" s="19"/>
      <c r="D9" s="18"/>
      <c r="E9" s="18"/>
      <c r="F9" s="20"/>
      <c r="G9" s="8"/>
      <c r="H9" s="8"/>
    </row>
    <row r="10" spans="2:8" ht="16.5" thickTop="1" thickBot="1" x14ac:dyDescent="0.3"/>
    <row r="11" spans="2:8" ht="15.75" thickBot="1" x14ac:dyDescent="0.3">
      <c r="D11" s="10"/>
      <c r="F11" s="22">
        <f>F13*EXP(2*0.15)</f>
        <v>7.1825987151119125E-2</v>
      </c>
    </row>
    <row r="12" spans="2:8" ht="15.75" thickBot="1" x14ac:dyDescent="0.3">
      <c r="D12" s="22">
        <v>4.5748999999999998E-2</v>
      </c>
      <c r="F12" s="10"/>
    </row>
    <row r="13" spans="2:8" ht="15.75" thickBot="1" x14ac:dyDescent="0.3">
      <c r="D13" s="10"/>
      <c r="F13" s="22">
        <v>5.321E-2</v>
      </c>
    </row>
    <row r="15" spans="2:8" ht="15.75" thickBot="1" x14ac:dyDescent="0.3">
      <c r="B15" s="16" t="s">
        <v>10</v>
      </c>
      <c r="C15" s="16"/>
      <c r="D15" s="16"/>
      <c r="E15" s="16"/>
      <c r="F15" s="17"/>
    </row>
    <row r="16" spans="2:8" ht="15.75" thickTop="1" x14ac:dyDescent="0.25"/>
    <row r="17" spans="2:6" x14ac:dyDescent="0.25">
      <c r="B17" s="1" t="s">
        <v>6</v>
      </c>
      <c r="C17" s="12">
        <v>100</v>
      </c>
    </row>
    <row r="18" spans="2:6" x14ac:dyDescent="0.25">
      <c r="B18" s="1" t="s">
        <v>7</v>
      </c>
      <c r="C18" s="23">
        <v>7.0000000000000007E-2</v>
      </c>
    </row>
    <row r="19" spans="2:6" x14ac:dyDescent="0.25">
      <c r="B19" s="1" t="s">
        <v>9</v>
      </c>
      <c r="C19" s="10" t="s">
        <v>8</v>
      </c>
    </row>
    <row r="20" spans="2:6" ht="15.75" thickBot="1" x14ac:dyDescent="0.3">
      <c r="B20" s="13"/>
      <c r="C20" s="13"/>
    </row>
    <row r="21" spans="2:6" x14ac:dyDescent="0.25">
      <c r="B21" s="13"/>
      <c r="D21" s="12"/>
      <c r="F21" s="14">
        <f>C17</f>
        <v>100</v>
      </c>
    </row>
    <row r="22" spans="2:6" ht="15.75" thickBot="1" x14ac:dyDescent="0.3">
      <c r="B22" s="13"/>
      <c r="D22" s="12"/>
      <c r="F22" s="15">
        <f>F21*C18</f>
        <v>7.0000000000000009</v>
      </c>
    </row>
    <row r="23" spans="2:6" ht="15.75" thickBot="1" x14ac:dyDescent="0.3">
      <c r="B23" s="13"/>
      <c r="D23" s="12"/>
      <c r="F23" s="12"/>
    </row>
    <row r="24" spans="2:6" x14ac:dyDescent="0.25">
      <c r="B24" s="13"/>
      <c r="D24" s="14">
        <f>(1/2)*(SUM(F21:F22)+SUM(F26:F27))/(1+F11)</f>
        <v>99.82963772356625</v>
      </c>
      <c r="F24" s="12"/>
    </row>
    <row r="25" spans="2:6" ht="15.75" thickBot="1" x14ac:dyDescent="0.3">
      <c r="D25" s="15">
        <f>C17*C18</f>
        <v>7.0000000000000009</v>
      </c>
      <c r="F25" s="12"/>
    </row>
    <row r="26" spans="2:6" x14ac:dyDescent="0.25">
      <c r="B26" s="14">
        <f>(1/2)*((SUM(D24:D25)+SUM(D29:D30))/(1+D12))</f>
        <v>102.99976941166211</v>
      </c>
      <c r="D26" s="12"/>
      <c r="F26" s="14">
        <f>C17</f>
        <v>100</v>
      </c>
    </row>
    <row r="27" spans="2:6" ht="15.75" thickBot="1" x14ac:dyDescent="0.3">
      <c r="B27" s="15"/>
      <c r="D27" s="12"/>
      <c r="F27" s="15">
        <f>F26*C18</f>
        <v>7.0000000000000009</v>
      </c>
    </row>
    <row r="28" spans="2:6" ht="15.75" thickBot="1" x14ac:dyDescent="0.3">
      <c r="B28" s="12"/>
      <c r="D28" s="12"/>
      <c r="F28" s="12"/>
    </row>
    <row r="29" spans="2:6" x14ac:dyDescent="0.25">
      <c r="B29" s="13"/>
      <c r="D29" s="14">
        <f>(1/2)*(SUM(F26:F27)+SUM(F31:F32))/(1+F13)</f>
        <v>101.59417400138624</v>
      </c>
      <c r="F29" s="12"/>
    </row>
    <row r="30" spans="2:6" ht="15.75" thickBot="1" x14ac:dyDescent="0.3">
      <c r="B30" s="13"/>
      <c r="D30" s="15">
        <f>C17*C18</f>
        <v>7.0000000000000009</v>
      </c>
      <c r="F30" s="12"/>
    </row>
    <row r="31" spans="2:6" x14ac:dyDescent="0.25">
      <c r="B31" s="13"/>
      <c r="D31" s="12"/>
      <c r="F31" s="14">
        <f>C17</f>
        <v>100</v>
      </c>
    </row>
    <row r="32" spans="2:6" ht="15.75" thickBot="1" x14ac:dyDescent="0.3">
      <c r="B32" s="13"/>
      <c r="D32" s="12"/>
      <c r="F32" s="15">
        <f>F31*C18</f>
        <v>7.0000000000000009</v>
      </c>
    </row>
    <row r="33" spans="2:6" x14ac:dyDescent="0.25">
      <c r="B33" s="13"/>
      <c r="D33" s="13"/>
      <c r="F33" s="12"/>
    </row>
    <row r="34" spans="2:6" x14ac:dyDescent="0.25">
      <c r="B34" s="9" t="s">
        <v>2</v>
      </c>
      <c r="D34" s="9" t="s">
        <v>4</v>
      </c>
      <c r="F34" s="9" t="s">
        <v>5</v>
      </c>
    </row>
  </sheetData>
  <mergeCells count="1">
    <mergeCell ref="B6:F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2019-07-23T18:17:30Z</dcterms:modified>
</cp:coreProperties>
</file>