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D18" i="1"/>
  <c r="D17" i="1"/>
  <c r="D16" i="1"/>
  <c r="D15" i="1"/>
  <c r="C15" i="1"/>
  <c r="C16" i="1" s="1"/>
  <c r="C17" i="1" s="1"/>
  <c r="C18" i="1" s="1"/>
  <c r="C21" i="1" l="1"/>
  <c r="C22" i="1"/>
  <c r="D22" i="1"/>
  <c r="E22" i="1"/>
  <c r="C23" i="1"/>
  <c r="D23" i="1"/>
  <c r="E23" i="1"/>
  <c r="C24" i="1"/>
  <c r="D24" i="1"/>
  <c r="E24" i="1"/>
  <c r="E21" i="1"/>
  <c r="D21" i="1"/>
  <c r="F22" i="1" l="1"/>
  <c r="F24" i="1"/>
  <c r="F23" i="1"/>
  <c r="F21" i="1"/>
  <c r="F26" i="1" l="1"/>
</calcChain>
</file>

<file path=xl/sharedStrings.xml><?xml version="1.0" encoding="utf-8"?>
<sst xmlns="http://schemas.openxmlformats.org/spreadsheetml/2006/main" count="10" uniqueCount="10">
  <si>
    <t>http://breakingdownfinance.com</t>
  </si>
  <si>
    <t>Path</t>
  </si>
  <si>
    <t>Year 1</t>
  </si>
  <si>
    <t>Year 2</t>
  </si>
  <si>
    <t>Year 3</t>
  </si>
  <si>
    <t>Cash Flows Bond</t>
  </si>
  <si>
    <t>Pathwise Valuation Bond</t>
  </si>
  <si>
    <t>Treasury Spot Rate Curve</t>
  </si>
  <si>
    <t>Value</t>
  </si>
  <si>
    <t>Bond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</si>
</sst>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165" fontId="6" fillId="3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37107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="85" zoomScaleNormal="85" workbookViewId="0">
      <selection activeCell="K15" sqref="K15"/>
    </sheetView>
  </sheetViews>
  <sheetFormatPr defaultColWidth="8.85546875" defaultRowHeight="15" x14ac:dyDescent="0.25"/>
  <cols>
    <col min="1" max="1" width="8.85546875" style="1"/>
    <col min="2" max="2" width="17.5703125" style="1" customWidth="1"/>
    <col min="3" max="4" width="9.7109375" style="1" customWidth="1"/>
    <col min="5" max="5" width="13.85546875" style="1" customWidth="1"/>
    <col min="6" max="6" width="11.4257812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20" t="s">
        <v>6</v>
      </c>
      <c r="C6" s="20"/>
      <c r="D6" s="20"/>
      <c r="E6" s="20"/>
      <c r="F6" s="20"/>
      <c r="G6" s="20"/>
      <c r="H6" s="5"/>
    </row>
    <row r="7" spans="2:8" ht="30" customHeight="1" x14ac:dyDescent="0.25">
      <c r="B7" s="21" t="s">
        <v>7</v>
      </c>
      <c r="C7" s="21"/>
      <c r="D7" s="21"/>
    </row>
    <row r="9" spans="2:8" x14ac:dyDescent="0.25">
      <c r="B9" s="16">
        <v>1</v>
      </c>
      <c r="C9" s="16">
        <v>2</v>
      </c>
      <c r="D9" s="16">
        <v>3</v>
      </c>
    </row>
    <row r="10" spans="2:8" x14ac:dyDescent="0.25">
      <c r="B10" s="12">
        <v>0.03</v>
      </c>
      <c r="C10" s="12">
        <v>5.7882999999999997E-2</v>
      </c>
      <c r="D10" s="12">
        <v>0.10738300000000001</v>
      </c>
    </row>
    <row r="11" spans="2:8" x14ac:dyDescent="0.25">
      <c r="B11" s="12"/>
      <c r="C11" s="12">
        <v>3.8800000000000001E-2</v>
      </c>
      <c r="D11" s="12">
        <v>7.1981000000000003E-2</v>
      </c>
    </row>
    <row r="12" spans="2:8" x14ac:dyDescent="0.25">
      <c r="B12" s="19"/>
      <c r="C12" s="19"/>
      <c r="D12" s="19">
        <v>4.8250000000000001E-2</v>
      </c>
    </row>
    <row r="14" spans="2:8" x14ac:dyDescent="0.25">
      <c r="B14" s="16" t="s">
        <v>1</v>
      </c>
      <c r="C14" s="16" t="s">
        <v>2</v>
      </c>
      <c r="D14" s="16" t="s">
        <v>3</v>
      </c>
      <c r="E14" s="16" t="s">
        <v>4</v>
      </c>
      <c r="F14" s="4"/>
      <c r="G14" s="6"/>
      <c r="H14" s="6"/>
    </row>
    <row r="15" spans="2:8" x14ac:dyDescent="0.25">
      <c r="B15" s="8">
        <v>1</v>
      </c>
      <c r="C15" s="10">
        <f>B10</f>
        <v>0.03</v>
      </c>
      <c r="D15" s="10">
        <f>C10</f>
        <v>5.7882999999999997E-2</v>
      </c>
      <c r="E15" s="11">
        <f>D10</f>
        <v>0.10738300000000001</v>
      </c>
      <c r="F15" s="6"/>
      <c r="G15" s="7"/>
      <c r="H15" s="7"/>
    </row>
    <row r="16" spans="2:8" x14ac:dyDescent="0.25">
      <c r="B16" s="9">
        <v>2</v>
      </c>
      <c r="C16" s="10">
        <f>C15</f>
        <v>0.03</v>
      </c>
      <c r="D16" s="13">
        <f>C11</f>
        <v>3.8800000000000001E-2</v>
      </c>
      <c r="E16" s="12">
        <f>D11</f>
        <v>7.1981000000000003E-2</v>
      </c>
    </row>
    <row r="17" spans="2:6" x14ac:dyDescent="0.25">
      <c r="B17" s="9">
        <v>3</v>
      </c>
      <c r="C17" s="10">
        <f t="shared" ref="C17:C18" si="0">C16</f>
        <v>0.03</v>
      </c>
      <c r="D17" s="13">
        <f>C10</f>
        <v>5.7882999999999997E-2</v>
      </c>
      <c r="E17" s="12">
        <f>D11</f>
        <v>7.1981000000000003E-2</v>
      </c>
    </row>
    <row r="18" spans="2:6" x14ac:dyDescent="0.25">
      <c r="B18" s="17">
        <v>4</v>
      </c>
      <c r="C18" s="18">
        <f t="shared" si="0"/>
        <v>0.03</v>
      </c>
      <c r="D18" s="18">
        <f>C11</f>
        <v>3.8800000000000001E-2</v>
      </c>
      <c r="E18" s="19">
        <f>D12</f>
        <v>4.8250000000000001E-2</v>
      </c>
    </row>
    <row r="20" spans="2:6" x14ac:dyDescent="0.25">
      <c r="B20" s="1" t="s">
        <v>5</v>
      </c>
      <c r="C20" s="22">
        <v>3</v>
      </c>
      <c r="D20" s="22">
        <v>3</v>
      </c>
      <c r="E20" s="22">
        <v>103</v>
      </c>
      <c r="F20" s="14" t="s">
        <v>8</v>
      </c>
    </row>
    <row r="21" spans="2:6" x14ac:dyDescent="0.25">
      <c r="C21" s="15">
        <f>C$20/(1+C15)</f>
        <v>2.912621359223301</v>
      </c>
      <c r="D21" s="15">
        <f>D$20/((1+C15)*(1+D15))</f>
        <v>2.7532547164698751</v>
      </c>
      <c r="E21" s="15">
        <f>E$20/((1+C15)*(1+D15)*(1+E15))</f>
        <v>85.361985809907125</v>
      </c>
      <c r="F21" s="15">
        <f>SUM(C21:E21)</f>
        <v>91.027861885600302</v>
      </c>
    </row>
    <row r="22" spans="2:6" x14ac:dyDescent="0.25">
      <c r="C22" s="15">
        <f>C$20/(1+C16)</f>
        <v>2.912621359223301</v>
      </c>
      <c r="D22" s="15">
        <f>D$20/((1+C16)*(1+D16))</f>
        <v>2.803832652313536</v>
      </c>
      <c r="E22" s="15">
        <f>E$20/((1+C16)*(1+D16)*(1+E16))</f>
        <v>89.800958284488928</v>
      </c>
      <c r="F22" s="15">
        <f>SUM(C22:E22)</f>
        <v>95.517412296025768</v>
      </c>
    </row>
    <row r="23" spans="2:6" x14ac:dyDescent="0.25">
      <c r="C23" s="15">
        <f>C$20/(1+C17)</f>
        <v>2.912621359223301</v>
      </c>
      <c r="D23" s="15">
        <f>D$20/((1+C17)*(1+D17))</f>
        <v>2.7532547164698751</v>
      </c>
      <c r="E23" s="15">
        <f>E$20/((1+C17)*(1+D17)*(1+E17))</f>
        <v>88.181051653091217</v>
      </c>
      <c r="F23" s="15">
        <f>SUM(C23:E23)</f>
        <v>93.846927728784394</v>
      </c>
    </row>
    <row r="24" spans="2:6" x14ac:dyDescent="0.25">
      <c r="C24" s="15">
        <f>C$20/(1+C18)</f>
        <v>2.912621359223301</v>
      </c>
      <c r="D24" s="15">
        <f>D$20/((1+C18)*(1+D18))</f>
        <v>2.803832652313536</v>
      </c>
      <c r="E24" s="15">
        <f>E$20/((1+C18)*(1+D18)*(1+E18))</f>
        <v>91.833933758897928</v>
      </c>
      <c r="F24" s="14">
        <f>SUM(C24:E24)</f>
        <v>97.550387770434767</v>
      </c>
    </row>
    <row r="26" spans="2:6" x14ac:dyDescent="0.25">
      <c r="E26" s="23" t="s">
        <v>9</v>
      </c>
      <c r="F26" s="24">
        <f>AVERAGE(F21:F24)</f>
        <v>94.485647420211308</v>
      </c>
    </row>
  </sheetData>
  <mergeCells count="2">
    <mergeCell ref="B6:G6"/>
    <mergeCell ref="B7:D7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2019-07-19T18:35:13Z</dcterms:modified>
</cp:coreProperties>
</file>