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97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9" i="1" s="1"/>
  <c r="C21" i="1" s="1"/>
  <c r="C22" i="1" s="1"/>
  <c r="C24" i="1" s="1"/>
</calcChain>
</file>

<file path=xl/sharedStrings.xml><?xml version="1.0" encoding="utf-8"?>
<sst xmlns="http://schemas.openxmlformats.org/spreadsheetml/2006/main" count="14" uniqueCount="14">
  <si>
    <t>http://breakingdownfinance.com</t>
  </si>
  <si>
    <t>Projected Benefit Obligation</t>
  </si>
  <si>
    <t>Discount rate</t>
  </si>
  <si>
    <t>rate of compensation growth</t>
  </si>
  <si>
    <t>Life expectancy after retirement (years)</t>
  </si>
  <si>
    <t>Years of employment (expected)</t>
  </si>
  <si>
    <t>Starting salary</t>
  </si>
  <si>
    <t>Defined benefit plan of 2% of final salary per year worked</t>
  </si>
  <si>
    <t>Expected annual end of year payment</t>
  </si>
  <si>
    <t>Years of service</t>
  </si>
  <si>
    <t>Benefit</t>
  </si>
  <si>
    <t>Present value of the benefit payments at retirement</t>
  </si>
  <si>
    <t>Present value of benefit payments today</t>
  </si>
  <si>
    <t>Projected Benefit obligation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</si>
</sst>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8" formatCode="[$$-409]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b/>
      <sz val="11"/>
      <color rgb="FF2A3B7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10" fontId="1" fillId="2" borderId="0" xfId="1" applyNumberFormat="1" applyFont="1" applyFill="1"/>
    <xf numFmtId="0" fontId="3" fillId="2" borderId="0" xfId="2" applyFill="1"/>
    <xf numFmtId="0" fontId="2" fillId="2" borderId="0" xfId="0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164" fontId="4" fillId="2" borderId="0" xfId="1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Alignment="1">
      <alignment horizontal="left"/>
    </xf>
    <xf numFmtId="168" fontId="0" fillId="2" borderId="0" xfId="0" applyNumberFormat="1" applyFill="1" applyAlignment="1">
      <alignment horizontal="center"/>
    </xf>
    <xf numFmtId="9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4" fontId="4" fillId="2" borderId="0" xfId="1" applyNumberFormat="1" applyFont="1" applyFill="1" applyBorder="1" applyAlignment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5" fillId="2" borderId="2" xfId="0" applyFont="1" applyFill="1" applyBorder="1" applyAlignment="1">
      <alignment horizontal="center"/>
    </xf>
    <xf numFmtId="168" fontId="5" fillId="2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1</xdr:col>
      <xdr:colOff>2567395</xdr:colOff>
      <xdr:row>3</xdr:row>
      <xdr:rowOff>28656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40005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tabSelected="1" topLeftCell="A4" zoomScale="85" zoomScaleNormal="85" workbookViewId="0">
      <selection activeCell="I14" sqref="I14"/>
    </sheetView>
  </sheetViews>
  <sheetFormatPr defaultColWidth="8.88671875" defaultRowHeight="14.4" x14ac:dyDescent="0.3"/>
  <cols>
    <col min="1" max="1" width="8.88671875" style="1"/>
    <col min="2" max="2" width="52.33203125" style="1" customWidth="1"/>
    <col min="3" max="3" width="15.44140625" style="1" customWidth="1"/>
    <col min="4" max="5" width="7.6640625" style="1" bestFit="1" customWidth="1"/>
    <col min="6" max="6" width="6.6640625" style="1" bestFit="1" customWidth="1"/>
    <col min="7" max="7" width="7.6640625" style="1" bestFit="1" customWidth="1"/>
    <col min="8" max="8" width="7.6640625" style="1" customWidth="1"/>
    <col min="9" max="16384" width="8.88671875" style="1"/>
  </cols>
  <sheetData>
    <row r="2" spans="2:8" x14ac:dyDescent="0.3">
      <c r="E2" s="2"/>
      <c r="F2" s="2"/>
    </row>
    <row r="3" spans="2:8" x14ac:dyDescent="0.3">
      <c r="E3" s="2"/>
      <c r="F3" s="2"/>
    </row>
    <row r="4" spans="2:8" x14ac:dyDescent="0.3">
      <c r="B4" s="3" t="s">
        <v>0</v>
      </c>
      <c r="C4" s="3"/>
      <c r="E4" s="2"/>
      <c r="F4" s="2"/>
    </row>
    <row r="6" spans="2:8" ht="21" x14ac:dyDescent="0.4">
      <c r="B6" s="8" t="s">
        <v>1</v>
      </c>
      <c r="C6" s="8"/>
      <c r="D6" s="14"/>
      <c r="E6" s="14"/>
      <c r="F6" s="14"/>
      <c r="G6" s="14"/>
      <c r="H6" s="5"/>
    </row>
    <row r="7" spans="2:8" x14ac:dyDescent="0.3">
      <c r="B7" s="16"/>
      <c r="C7" s="16"/>
    </row>
    <row r="8" spans="2:8" x14ac:dyDescent="0.3">
      <c r="B8" s="9" t="s">
        <v>6</v>
      </c>
      <c r="C8" s="11">
        <v>60000</v>
      </c>
      <c r="D8" s="4"/>
      <c r="E8" s="4"/>
      <c r="F8" s="4"/>
      <c r="G8" s="6"/>
      <c r="H8" s="6"/>
    </row>
    <row r="9" spans="2:8" x14ac:dyDescent="0.3">
      <c r="B9" s="9" t="s">
        <v>2</v>
      </c>
      <c r="C9" s="12">
        <v>7.0000000000000007E-2</v>
      </c>
      <c r="D9" s="4"/>
      <c r="E9" s="4"/>
      <c r="F9" s="6"/>
      <c r="G9" s="7"/>
      <c r="H9" s="7"/>
    </row>
    <row r="10" spans="2:8" x14ac:dyDescent="0.3">
      <c r="B10" s="10" t="s">
        <v>3</v>
      </c>
      <c r="C10" s="12">
        <v>0.03</v>
      </c>
    </row>
    <row r="11" spans="2:8" x14ac:dyDescent="0.3">
      <c r="B11" s="1" t="s">
        <v>5</v>
      </c>
      <c r="C11" s="13">
        <v>20</v>
      </c>
    </row>
    <row r="12" spans="2:8" x14ac:dyDescent="0.3">
      <c r="B12" s="16" t="s">
        <v>4</v>
      </c>
      <c r="C12" s="15">
        <v>12</v>
      </c>
    </row>
    <row r="14" spans="2:8" x14ac:dyDescent="0.3">
      <c r="B14" s="1" t="s">
        <v>7</v>
      </c>
      <c r="C14" s="12">
        <v>0.03</v>
      </c>
    </row>
    <row r="16" spans="2:8" x14ac:dyDescent="0.3">
      <c r="B16" s="1" t="s">
        <v>8</v>
      </c>
      <c r="C16" s="11">
        <f>C8*(1+C10)^(C11-1)</f>
        <v>105210.36318462601</v>
      </c>
    </row>
    <row r="18" spans="2:3" x14ac:dyDescent="0.3">
      <c r="B18" s="15" t="s">
        <v>9</v>
      </c>
      <c r="C18" s="19" t="s">
        <v>10</v>
      </c>
    </row>
    <row r="19" spans="2:3" x14ac:dyDescent="0.3">
      <c r="B19" s="13">
        <v>1</v>
      </c>
      <c r="C19" s="11">
        <f>C16*B19*C14</f>
        <v>3156.3108955387802</v>
      </c>
    </row>
    <row r="21" spans="2:3" x14ac:dyDescent="0.3">
      <c r="B21" s="1" t="s">
        <v>11</v>
      </c>
      <c r="C21" s="11">
        <f>PV(C9,C12,-C19,0,0)</f>
        <v>25069.587297681806</v>
      </c>
    </row>
    <row r="22" spans="2:3" x14ac:dyDescent="0.3">
      <c r="B22" s="1" t="s">
        <v>12</v>
      </c>
      <c r="C22" s="11">
        <f>C21/(1+C9)^24</f>
        <v>4942.3843992492475</v>
      </c>
    </row>
    <row r="24" spans="2:3" x14ac:dyDescent="0.3">
      <c r="B24" s="17" t="s">
        <v>13</v>
      </c>
      <c r="C24" s="18">
        <f>C22</f>
        <v>4942.3843992492475</v>
      </c>
    </row>
  </sheetData>
  <mergeCells count="1">
    <mergeCell ref="B6:C6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2017-11-22T14:40:06Z</dcterms:created>
  <dcterms:modified xsi:type="dcterms:W3CDTF">2019-08-15T11:38:20Z</dcterms:modified>
</cp:coreProperties>
</file>