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9" i="1" s="1"/>
  <c r="C21" i="1" s="1"/>
  <c r="C22" i="1" s="1"/>
  <c r="C24" i="1" s="1"/>
</calcChain>
</file>

<file path=xl/sharedStrings.xml><?xml version="1.0" encoding="utf-8"?>
<sst xmlns="http://schemas.openxmlformats.org/spreadsheetml/2006/main" count="14" uniqueCount="14">
  <si>
    <t>http://breakingdownfinance.com</t>
  </si>
  <si>
    <t>Projected Benefit Obligation</t>
  </si>
  <si>
    <t>Discount rate</t>
  </si>
  <si>
    <t>rate of compensation growth</t>
  </si>
  <si>
    <t>Life expectancy after retirement (years)</t>
  </si>
  <si>
    <t>Years of employment (expected)</t>
  </si>
  <si>
    <t>Starting salary</t>
  </si>
  <si>
    <t>Defined benefit plan of 2% of final salary per year worked</t>
  </si>
  <si>
    <t>Expected annual end of year payment</t>
  </si>
  <si>
    <t>Years of service</t>
  </si>
  <si>
    <t>Benefit</t>
  </si>
  <si>
    <t>Present value of the benefit payments at retirement</t>
  </si>
  <si>
    <t>Present value of benefit payments today</t>
  </si>
  <si>
    <t>Projected Benefit obligation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</si>
</sst>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8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8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4" fillId="2" borderId="0" xfId="1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/>
    </xf>
    <xf numFmtId="168" fontId="5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2567395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topLeftCell="A4" zoomScale="85" zoomScaleNormal="85" workbookViewId="0">
      <selection activeCell="I14" sqref="I14"/>
    </sheetView>
  </sheetViews>
  <sheetFormatPr defaultColWidth="8.88671875" defaultRowHeight="14.4" x14ac:dyDescent="0.3"/>
  <cols>
    <col min="1" max="1" width="8.88671875" style="1"/>
    <col min="2" max="2" width="52.33203125" style="1" customWidth="1"/>
    <col min="3" max="3" width="15.44140625" style="1" customWidth="1"/>
    <col min="4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8" t="s">
        <v>1</v>
      </c>
      <c r="C6" s="8"/>
      <c r="D6" s="14"/>
      <c r="E6" s="14"/>
      <c r="F6" s="14"/>
      <c r="G6" s="14"/>
      <c r="H6" s="5"/>
    </row>
    <row r="7" spans="2:8" x14ac:dyDescent="0.3">
      <c r="B7" s="16"/>
      <c r="C7" s="16"/>
    </row>
    <row r="8" spans="2:8" x14ac:dyDescent="0.3">
      <c r="B8" s="9" t="s">
        <v>6</v>
      </c>
      <c r="C8" s="11">
        <v>60000</v>
      </c>
      <c r="D8" s="4"/>
      <c r="E8" s="4"/>
      <c r="F8" s="4"/>
      <c r="G8" s="6"/>
      <c r="H8" s="6"/>
    </row>
    <row r="9" spans="2:8" x14ac:dyDescent="0.3">
      <c r="B9" s="9" t="s">
        <v>2</v>
      </c>
      <c r="C9" s="12">
        <v>7.0000000000000007E-2</v>
      </c>
      <c r="D9" s="4"/>
      <c r="E9" s="4"/>
      <c r="F9" s="6"/>
      <c r="G9" s="7"/>
      <c r="H9" s="7"/>
    </row>
    <row r="10" spans="2:8" x14ac:dyDescent="0.3">
      <c r="B10" s="10" t="s">
        <v>3</v>
      </c>
      <c r="C10" s="12">
        <v>0.03</v>
      </c>
    </row>
    <row r="11" spans="2:8" x14ac:dyDescent="0.3">
      <c r="B11" s="1" t="s">
        <v>5</v>
      </c>
      <c r="C11" s="13">
        <v>20</v>
      </c>
    </row>
    <row r="12" spans="2:8" x14ac:dyDescent="0.3">
      <c r="B12" s="16" t="s">
        <v>4</v>
      </c>
      <c r="C12" s="15">
        <v>12</v>
      </c>
    </row>
    <row r="14" spans="2:8" x14ac:dyDescent="0.3">
      <c r="B14" s="1" t="s">
        <v>7</v>
      </c>
      <c r="C14" s="12">
        <v>0.03</v>
      </c>
    </row>
    <row r="16" spans="2:8" x14ac:dyDescent="0.3">
      <c r="B16" s="1" t="s">
        <v>8</v>
      </c>
      <c r="C16" s="11">
        <f>C8*(1+C10)^(C11-1)</f>
        <v>105210.36318462601</v>
      </c>
    </row>
    <row r="18" spans="2:3" x14ac:dyDescent="0.3">
      <c r="B18" s="15" t="s">
        <v>9</v>
      </c>
      <c r="C18" s="19" t="s">
        <v>10</v>
      </c>
    </row>
    <row r="19" spans="2:3" x14ac:dyDescent="0.3">
      <c r="B19" s="13">
        <v>1</v>
      </c>
      <c r="C19" s="11">
        <f>C16*B19*C14</f>
        <v>3156.3108955387802</v>
      </c>
    </row>
    <row r="21" spans="2:3" x14ac:dyDescent="0.3">
      <c r="B21" s="1" t="s">
        <v>11</v>
      </c>
      <c r="C21" s="11">
        <f>PV(C9,C12,-C19,0,0)</f>
        <v>25069.587297681806</v>
      </c>
    </row>
    <row r="22" spans="2:3" x14ac:dyDescent="0.3">
      <c r="B22" s="1" t="s">
        <v>12</v>
      </c>
      <c r="C22" s="11">
        <f>C21/(1+C9)^24</f>
        <v>4942.3843992492475</v>
      </c>
    </row>
    <row r="24" spans="2:3" x14ac:dyDescent="0.3">
      <c r="B24" s="17" t="s">
        <v>13</v>
      </c>
      <c r="C24" s="18">
        <f>C22</f>
        <v>4942.3843992492475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2019-08-15T11:38:20Z</dcterms:modified>
</cp:coreProperties>
</file>