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aking Down Finance\Excel spreadsheets\Gift versus Bequest\"/>
    </mc:Choice>
  </mc:AlternateContent>
  <xr:revisionPtr revIDLastSave="0" documentId="13_ncr:1_{5E7AD974-DA16-41AE-B4B9-89CFD913A114}" xr6:coauthVersionLast="36" xr6:coauthVersionMax="36" xr10:uidLastSave="{00000000-0000-0000-0000-000000000000}"/>
  <bookViews>
    <workbookView xWindow="0" yWindow="45" windowWidth="19035" windowHeight="9210" xr2:uid="{00000000-000D-0000-FFFF-FFFF00000000}"/>
  </bookViews>
  <sheets>
    <sheet name="table-4" sheetId="1" r:id="rId1"/>
  </sheets>
  <calcPr calcId="179021"/>
</workbook>
</file>

<file path=xl/calcChain.xml><?xml version="1.0" encoding="utf-8"?>
<calcChain xmlns="http://schemas.openxmlformats.org/spreadsheetml/2006/main">
  <c r="C31" i="1" l="1"/>
  <c r="C19" i="1" l="1"/>
  <c r="C18" i="1"/>
  <c r="C17" i="1"/>
</calcChain>
</file>

<file path=xl/sharedStrings.xml><?xml version="1.0" encoding="utf-8"?>
<sst xmlns="http://schemas.openxmlformats.org/spreadsheetml/2006/main" count="21" uniqueCount="21">
  <si>
    <t>http://breakingdownfinance.com</t>
  </si>
  <si>
    <t>Years</t>
  </si>
  <si>
    <t>Gift versus Bequest</t>
  </si>
  <si>
    <t>Life expectancy</t>
  </si>
  <si>
    <t>Pretax return giver</t>
  </si>
  <si>
    <t>Investment tax rate giver</t>
  </si>
  <si>
    <t>Pretax return receiver</t>
  </si>
  <si>
    <t>Investment tax rate receiver</t>
  </si>
  <si>
    <t>Tax free gift</t>
  </si>
  <si>
    <t>Gift tax rate giver</t>
  </si>
  <si>
    <t>Gift tax rate receiver</t>
  </si>
  <si>
    <t>Taxable gift, paid by the receiver</t>
  </si>
  <si>
    <t>Taxable gift, paid by the giver</t>
  </si>
  <si>
    <t>Ratio value</t>
  </si>
  <si>
    <t>Expected return on the assets in the charitable's portfolio</t>
  </si>
  <si>
    <t>Tax rate on ordinary income</t>
  </si>
  <si>
    <t>Expected return on the assets in the donor's portfolio</t>
  </si>
  <si>
    <t>Donor's tax rate on investment income</t>
  </si>
  <si>
    <t>Estate tax rate</t>
  </si>
  <si>
    <t>Ratio Value Gift to charity</t>
  </si>
  <si>
    <t>Gift to 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</si>
</sst>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$-409]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2A3B78"/>
      <name val="Calibri"/>
      <family val="2"/>
      <scheme val="minor"/>
    </font>
    <font>
      <b/>
      <sz val="22"/>
      <color rgb="FF2A3B78"/>
      <name val="Calibri"/>
      <family val="2"/>
      <scheme val="minor"/>
    </font>
    <font>
      <sz val="10"/>
      <name val="Arial"/>
      <family val="2"/>
    </font>
    <font>
      <b/>
      <sz val="10"/>
      <color rgb="FF2A3B7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2" fontId="2" fillId="2" borderId="0" xfId="1" applyNumberFormat="1" applyFont="1" applyFill="1"/>
    <xf numFmtId="2" fontId="0" fillId="2" borderId="0" xfId="1" applyNumberFormat="1" applyFont="1" applyFill="1"/>
    <xf numFmtId="0" fontId="0" fillId="2" borderId="0" xfId="0" applyFill="1"/>
    <xf numFmtId="0" fontId="3" fillId="2" borderId="0" xfId="2" applyFill="1"/>
    <xf numFmtId="10" fontId="3" fillId="2" borderId="0" xfId="3" applyNumberFormat="1" applyFont="1" applyFill="1"/>
    <xf numFmtId="0" fontId="4" fillId="2" borderId="0" xfId="4" applyFill="1"/>
    <xf numFmtId="164" fontId="5" fillId="2" borderId="0" xfId="3" applyNumberFormat="1" applyFont="1" applyFill="1" applyBorder="1" applyAlignment="1"/>
    <xf numFmtId="164" fontId="6" fillId="2" borderId="0" xfId="3" applyNumberFormat="1" applyFont="1" applyFill="1" applyBorder="1" applyAlignment="1">
      <alignment wrapText="1"/>
    </xf>
    <xf numFmtId="2" fontId="0" fillId="2" borderId="0" xfId="0" applyNumberFormat="1" applyFill="1" applyBorder="1" applyAlignment="1">
      <alignment horizontal="center"/>
    </xf>
    <xf numFmtId="0" fontId="7" fillId="2" borderId="0" xfId="0" applyFont="1" applyFill="1"/>
    <xf numFmtId="2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3" fillId="2" borderId="0" xfId="2" applyFill="1" applyAlignment="1">
      <alignment horizontal="center"/>
    </xf>
    <xf numFmtId="0" fontId="3" fillId="2" borderId="0" xfId="2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ill="1" applyBorder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/>
    <xf numFmtId="10" fontId="0" fillId="2" borderId="0" xfId="1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0" fontId="9" fillId="2" borderId="1" xfId="0" applyFont="1" applyFill="1" applyBorder="1"/>
    <xf numFmtId="165" fontId="0" fillId="2" borderId="0" xfId="0" applyNumberFormat="1" applyFill="1"/>
    <xf numFmtId="2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8" fillId="2" borderId="1" xfId="0" applyFont="1" applyFill="1" applyBorder="1"/>
    <xf numFmtId="164" fontId="6" fillId="2" borderId="0" xfId="3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7" fillId="2" borderId="1" xfId="0" applyFont="1" applyFill="1" applyBorder="1"/>
  </cellXfs>
  <cellStyles count="5">
    <cellStyle name="Hyperlink" xfId="4" builtinId="8"/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2A3B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2539716</xdr:colOff>
      <xdr:row>3</xdr:row>
      <xdr:rowOff>38181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2514951" cy="58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reakingdown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1"/>
  <sheetViews>
    <sheetView tabSelected="1" workbookViewId="0">
      <selection activeCell="F14" sqref="F14"/>
    </sheetView>
  </sheetViews>
  <sheetFormatPr defaultColWidth="9.140625" defaultRowHeight="12.75" x14ac:dyDescent="0.2"/>
  <cols>
    <col min="1" max="1" width="9.140625" style="4"/>
    <col min="2" max="2" width="40.42578125" style="4" customWidth="1"/>
    <col min="3" max="3" width="23.140625" style="12" customWidth="1"/>
    <col min="4" max="4" width="2.28515625" style="10" customWidth="1"/>
    <col min="5" max="6" width="12.85546875" style="3" customWidth="1"/>
    <col min="7" max="7" width="21.85546875" style="4" bestFit="1" customWidth="1"/>
    <col min="8" max="8" width="12.7109375" style="4" bestFit="1" customWidth="1"/>
    <col min="9" max="9" width="14.5703125" style="4" bestFit="1" customWidth="1"/>
    <col min="10" max="16384" width="9.140625" style="4"/>
  </cols>
  <sheetData>
    <row r="1" spans="2:6" s="1" customFormat="1" ht="14.25" customHeight="1" x14ac:dyDescent="0.25">
      <c r="C1" s="13"/>
      <c r="D1" s="14"/>
      <c r="E1" s="2"/>
      <c r="F1" s="2"/>
    </row>
    <row r="2" spans="2:6" s="1" customFormat="1" ht="14.25" customHeight="1" x14ac:dyDescent="0.25">
      <c r="B2" s="5"/>
      <c r="C2" s="15"/>
      <c r="D2" s="16"/>
      <c r="E2" s="6"/>
      <c r="F2" s="6"/>
    </row>
    <row r="3" spans="2:6" s="1" customFormat="1" ht="14.25" customHeight="1" x14ac:dyDescent="0.25">
      <c r="B3" s="5"/>
      <c r="C3" s="15"/>
      <c r="D3" s="16"/>
      <c r="E3" s="6"/>
      <c r="F3" s="6"/>
    </row>
    <row r="4" spans="2:6" s="1" customFormat="1" ht="14.25" customHeight="1" x14ac:dyDescent="0.25">
      <c r="B4" s="7" t="s">
        <v>0</v>
      </c>
      <c r="C4" s="15"/>
      <c r="D4" s="16"/>
      <c r="E4" s="6"/>
      <c r="F4" s="6"/>
    </row>
    <row r="5" spans="2:6" s="1" customFormat="1" ht="14.25" customHeight="1" x14ac:dyDescent="0.25">
      <c r="B5" s="5"/>
      <c r="C5" s="15"/>
      <c r="D5" s="16"/>
      <c r="E5" s="5"/>
      <c r="F5" s="5"/>
    </row>
    <row r="6" spans="2:6" s="1" customFormat="1" ht="28.5" customHeight="1" x14ac:dyDescent="0.45">
      <c r="B6" s="30" t="s">
        <v>2</v>
      </c>
      <c r="C6" s="30"/>
      <c r="D6" s="30"/>
      <c r="E6" s="9"/>
      <c r="F6" s="8"/>
    </row>
    <row r="7" spans="2:6" x14ac:dyDescent="0.2">
      <c r="B7" s="17"/>
      <c r="C7" s="18"/>
    </row>
    <row r="8" spans="2:6" x14ac:dyDescent="0.2">
      <c r="B8" s="22" t="s">
        <v>3</v>
      </c>
      <c r="C8" s="10">
        <v>20</v>
      </c>
    </row>
    <row r="9" spans="2:6" x14ac:dyDescent="0.2">
      <c r="B9" s="22" t="s">
        <v>4</v>
      </c>
      <c r="C9" s="23">
        <v>0.08</v>
      </c>
    </row>
    <row r="10" spans="2:6" x14ac:dyDescent="0.2">
      <c r="B10" s="19" t="s">
        <v>5</v>
      </c>
      <c r="C10" s="23">
        <v>0.35</v>
      </c>
    </row>
    <row r="11" spans="2:6" x14ac:dyDescent="0.2">
      <c r="B11" s="19" t="s">
        <v>6</v>
      </c>
      <c r="C11" s="23">
        <v>0.08</v>
      </c>
    </row>
    <row r="12" spans="2:6" x14ac:dyDescent="0.2">
      <c r="B12" s="19" t="s">
        <v>7</v>
      </c>
      <c r="C12" s="23">
        <v>0.35</v>
      </c>
    </row>
    <row r="13" spans="2:6" x14ac:dyDescent="0.2">
      <c r="B13" s="19" t="s">
        <v>9</v>
      </c>
      <c r="C13" s="23">
        <v>0.25</v>
      </c>
    </row>
    <row r="14" spans="2:6" x14ac:dyDescent="0.2">
      <c r="B14" s="17" t="s">
        <v>10</v>
      </c>
      <c r="C14" s="24">
        <v>0.4</v>
      </c>
    </row>
    <row r="15" spans="2:6" x14ac:dyDescent="0.2">
      <c r="B15" s="22"/>
      <c r="C15" s="20"/>
    </row>
    <row r="16" spans="2:6" x14ac:dyDescent="0.2">
      <c r="B16" s="29" t="s">
        <v>13</v>
      </c>
      <c r="C16" s="25"/>
    </row>
    <row r="17" spans="2:3" x14ac:dyDescent="0.2">
      <c r="B17" s="21" t="s">
        <v>8</v>
      </c>
      <c r="C17" s="27">
        <f>((1+(C9*(1-C10))^C8)/((1+(C11*(1-C12))^C8)*(1-C14)))</f>
        <v>1.6666666666666667</v>
      </c>
    </row>
    <row r="18" spans="2:3" x14ac:dyDescent="0.2">
      <c r="B18" s="21" t="s">
        <v>11</v>
      </c>
      <c r="C18" s="28">
        <f>((1-C13)*(1+(C9*(1-C10))^C8)/((1+(C11*(1-C12))^C8)*(1-C14)))</f>
        <v>1.25</v>
      </c>
    </row>
    <row r="19" spans="2:3" x14ac:dyDescent="0.2">
      <c r="B19" s="21" t="s">
        <v>12</v>
      </c>
      <c r="C19" s="27">
        <f>((1-C13+C13*C14)*(1+(C9*(1-C10))^C8)/((1+(C11*(1-C12))^C8)*(1-C14)))</f>
        <v>1.4166666666666667</v>
      </c>
    </row>
    <row r="20" spans="2:3" x14ac:dyDescent="0.2">
      <c r="B20" s="11"/>
      <c r="C20" s="26"/>
    </row>
    <row r="21" spans="2:3" ht="28.5" x14ac:dyDescent="0.45">
      <c r="B21" s="30" t="s">
        <v>20</v>
      </c>
      <c r="C21" s="30"/>
    </row>
    <row r="22" spans="2:3" x14ac:dyDescent="0.2">
      <c r="B22" s="17"/>
      <c r="C22" s="31"/>
    </row>
    <row r="23" spans="2:3" x14ac:dyDescent="0.2">
      <c r="B23" s="22" t="s">
        <v>14</v>
      </c>
      <c r="C23" s="23">
        <v>0.08</v>
      </c>
    </row>
    <row r="24" spans="2:3" x14ac:dyDescent="0.2">
      <c r="B24" s="22" t="s">
        <v>15</v>
      </c>
      <c r="C24" s="23">
        <v>0.4</v>
      </c>
    </row>
    <row r="25" spans="2:3" x14ac:dyDescent="0.2">
      <c r="B25" s="22" t="s">
        <v>16</v>
      </c>
      <c r="C25" s="23">
        <v>0.08</v>
      </c>
    </row>
    <row r="26" spans="2:3" x14ac:dyDescent="0.2">
      <c r="B26" s="22" t="s">
        <v>17</v>
      </c>
      <c r="C26" s="23">
        <v>0.3</v>
      </c>
    </row>
    <row r="27" spans="2:3" x14ac:dyDescent="0.2">
      <c r="B27" s="22" t="s">
        <v>18</v>
      </c>
      <c r="C27" s="23">
        <v>0.5</v>
      </c>
    </row>
    <row r="28" spans="2:3" x14ac:dyDescent="0.2">
      <c r="B28" s="32" t="s">
        <v>1</v>
      </c>
      <c r="C28" s="31">
        <v>20</v>
      </c>
    </row>
    <row r="29" spans="2:3" x14ac:dyDescent="0.2">
      <c r="B29" s="19"/>
      <c r="C29" s="10"/>
    </row>
    <row r="30" spans="2:3" x14ac:dyDescent="0.2">
      <c r="B30" s="17"/>
      <c r="C30" s="31"/>
    </row>
    <row r="31" spans="2:3" x14ac:dyDescent="0.2">
      <c r="B31" s="21" t="s">
        <v>19</v>
      </c>
      <c r="C31" s="27">
        <f>((1+C23)^C28+(C24*(1+C25*(1-C26))^C28)*(1-C27))/(((1+C25*(1-C26))^20)*C27)</f>
        <v>3.5349220131934129</v>
      </c>
    </row>
  </sheetData>
  <mergeCells count="2">
    <mergeCell ref="B6:D6"/>
    <mergeCell ref="B21:C21"/>
  </mergeCells>
  <phoneticPr fontId="0" type="noConversion"/>
  <hyperlinks>
    <hyperlink ref="B4" r:id="rId1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2007-05-08T17:19:36Z</dcterms:created>
  <dcterms:modified xsi:type="dcterms:W3CDTF">2021-08-29T18:41:06Z</dcterms:modified>
</cp:coreProperties>
</file>