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Duration-based Hedge Ratio\"/>
    </mc:Choice>
  </mc:AlternateContent>
  <xr:revisionPtr revIDLastSave="0" documentId="13_ncr:1_{E76E9F54-C0BB-4EF2-96C5-06D6DA6BD6B3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22" i="1" l="1"/>
  <c r="C21" i="1"/>
  <c r="C23" i="1" l="1"/>
</calcChain>
</file>

<file path=xl/sharedStrings.xml><?xml version="1.0" encoding="utf-8"?>
<sst xmlns="http://schemas.openxmlformats.org/spreadsheetml/2006/main" count="16" uniqueCount="16">
  <si>
    <t>http://breakingdownfinance.com</t>
  </si>
  <si>
    <t>Duration-based Hedge Ratio</t>
  </si>
  <si>
    <t>Futures specification</t>
  </si>
  <si>
    <t>Futures price</t>
  </si>
  <si>
    <t>Futures contract size</t>
  </si>
  <si>
    <t>CTD</t>
  </si>
  <si>
    <t>CTD Price</t>
  </si>
  <si>
    <t>CTD CF</t>
  </si>
  <si>
    <t>CTD modified duration</t>
  </si>
  <si>
    <t>4.75% coupon, 12 years to redemption</t>
  </si>
  <si>
    <t>Immunize the portfolio</t>
  </si>
  <si>
    <t>Step 2: BPV CTD</t>
  </si>
  <si>
    <t>Step 1: BPV portfolio</t>
  </si>
  <si>
    <r>
      <rPr>
        <sz val="10"/>
        <rFont val="Arial"/>
        <family val="2"/>
      </rPr>
      <t>Step 3:</t>
    </r>
    <r>
      <rPr>
        <b/>
        <sz val="10"/>
        <color rgb="FF2A3B78"/>
        <rFont val="Arial"/>
        <family val="2"/>
      </rPr>
      <t xml:space="preserve"> BPV hedge ratio</t>
    </r>
  </si>
  <si>
    <t>Modified duration</t>
  </si>
  <si>
    <t>Value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</si>
</sst>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#,##0.00\ &quot;€&quot;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  <font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2" applyFill="1"/>
    <xf numFmtId="0" fontId="4" fillId="2" borderId="0" xfId="4" applyFill="1"/>
    <xf numFmtId="2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2" applyFill="1" applyAlignment="1">
      <alignment horizontal="center"/>
    </xf>
    <xf numFmtId="0" fontId="0" fillId="2" borderId="0" xfId="0" applyFill="1" applyBorder="1"/>
    <xf numFmtId="0" fontId="7" fillId="2" borderId="0" xfId="0" applyFont="1" applyFill="1"/>
    <xf numFmtId="0" fontId="0" fillId="2" borderId="0" xfId="0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Border="1" applyAlignment="1">
      <alignment horizontal="left"/>
    </xf>
    <xf numFmtId="164" fontId="5" fillId="2" borderId="0" xfId="3" applyNumberFormat="1" applyFont="1" applyFill="1" applyBorder="1" applyAlignment="1">
      <alignment horizontal="center"/>
    </xf>
    <xf numFmtId="166" fontId="0" fillId="2" borderId="0" xfId="1" applyNumberFormat="1" applyFont="1" applyFill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1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6" fillId="2" borderId="0" xfId="0" applyNumberFormat="1" applyFont="1" applyFill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567406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3"/>
  <sheetViews>
    <sheetView tabSelected="1" zoomScale="90" zoomScaleNormal="90" workbookViewId="0">
      <selection activeCell="G12" sqref="G12"/>
    </sheetView>
  </sheetViews>
  <sheetFormatPr defaultColWidth="9.140625" defaultRowHeight="12.75" x14ac:dyDescent="0.2"/>
  <cols>
    <col min="1" max="1" width="9.140625" style="2"/>
    <col min="2" max="2" width="29.85546875" style="2" customWidth="1"/>
    <col min="3" max="3" width="33.85546875" style="5" bestFit="1" customWidth="1"/>
    <col min="4" max="5" width="14.5703125" style="2" bestFit="1" customWidth="1"/>
    <col min="6" max="16384" width="9.140625" style="2"/>
  </cols>
  <sheetData>
    <row r="1" spans="2:6" s="1" customFormat="1" ht="14.25" customHeight="1" x14ac:dyDescent="0.25">
      <c r="C1" s="6"/>
    </row>
    <row r="2" spans="2:6" s="1" customFormat="1" ht="14.25" customHeight="1" x14ac:dyDescent="0.25">
      <c r="B2" s="3"/>
      <c r="C2" s="7"/>
    </row>
    <row r="3" spans="2:6" s="1" customFormat="1" ht="14.25" customHeight="1" x14ac:dyDescent="0.25">
      <c r="B3" s="3"/>
      <c r="C3" s="7"/>
    </row>
    <row r="4" spans="2:6" s="1" customFormat="1" ht="14.25" customHeight="1" x14ac:dyDescent="0.25">
      <c r="B4" s="4" t="s">
        <v>0</v>
      </c>
      <c r="C4" s="7"/>
    </row>
    <row r="5" spans="2:6" s="1" customFormat="1" ht="14.25" customHeight="1" x14ac:dyDescent="0.25">
      <c r="B5" s="3"/>
      <c r="C5" s="7"/>
    </row>
    <row r="6" spans="2:6" s="1" customFormat="1" ht="24.75" customHeight="1" x14ac:dyDescent="0.45">
      <c r="B6" s="14" t="s">
        <v>1</v>
      </c>
      <c r="C6" s="14"/>
    </row>
    <row r="7" spans="2:6" x14ac:dyDescent="0.2">
      <c r="B7" s="8"/>
      <c r="C7" s="10"/>
    </row>
    <row r="8" spans="2:6" x14ac:dyDescent="0.2">
      <c r="B8" s="11" t="s">
        <v>2</v>
      </c>
      <c r="C8" s="11"/>
    </row>
    <row r="9" spans="2:6" x14ac:dyDescent="0.2">
      <c r="B9" s="25" t="s">
        <v>3</v>
      </c>
      <c r="C9" s="15">
        <v>129.21</v>
      </c>
    </row>
    <row r="10" spans="2:6" x14ac:dyDescent="0.2">
      <c r="B10" s="26" t="s">
        <v>4</v>
      </c>
      <c r="C10" s="15">
        <v>100000</v>
      </c>
    </row>
    <row r="11" spans="2:6" x14ac:dyDescent="0.2">
      <c r="B11" s="27" t="s">
        <v>5</v>
      </c>
      <c r="C11" s="16" t="s">
        <v>9</v>
      </c>
    </row>
    <row r="12" spans="2:6" x14ac:dyDescent="0.2">
      <c r="B12" s="28" t="s">
        <v>6</v>
      </c>
      <c r="C12" s="17">
        <v>140.56</v>
      </c>
      <c r="F12" s="9"/>
    </row>
    <row r="13" spans="2:6" x14ac:dyDescent="0.2">
      <c r="B13" s="27" t="s">
        <v>7</v>
      </c>
      <c r="C13" s="20">
        <v>1.0608</v>
      </c>
      <c r="F13" s="9"/>
    </row>
    <row r="14" spans="2:6" ht="13.5" customHeight="1" x14ac:dyDescent="0.2">
      <c r="B14" s="29" t="s">
        <v>8</v>
      </c>
      <c r="C14" s="18">
        <v>9.6</v>
      </c>
    </row>
    <row r="15" spans="2:6" x14ac:dyDescent="0.2">
      <c r="B15" s="13"/>
      <c r="C15" s="12"/>
    </row>
    <row r="16" spans="2:6" x14ac:dyDescent="0.2">
      <c r="B16" s="24" t="s">
        <v>10</v>
      </c>
      <c r="C16" s="11"/>
    </row>
    <row r="17" spans="2:3" x14ac:dyDescent="0.2">
      <c r="B17" s="22" t="s">
        <v>15</v>
      </c>
      <c r="C17" s="15">
        <v>55000000</v>
      </c>
    </row>
    <row r="18" spans="2:3" x14ac:dyDescent="0.2">
      <c r="B18" s="23" t="s">
        <v>14</v>
      </c>
      <c r="C18" s="21">
        <v>10.7</v>
      </c>
    </row>
    <row r="19" spans="2:3" x14ac:dyDescent="0.2">
      <c r="B19" s="22"/>
    </row>
    <row r="20" spans="2:3" x14ac:dyDescent="0.2">
      <c r="C20" s="21"/>
    </row>
    <row r="21" spans="2:3" x14ac:dyDescent="0.2">
      <c r="B21" s="19" t="s">
        <v>12</v>
      </c>
      <c r="C21" s="15">
        <f>C18*0.0001*C17</f>
        <v>58850</v>
      </c>
    </row>
    <row r="22" spans="2:3" x14ac:dyDescent="0.2">
      <c r="B22" s="19" t="s">
        <v>11</v>
      </c>
      <c r="C22" s="5">
        <f>C14*0.0001*(C12/100)*C10</f>
        <v>134.9376</v>
      </c>
    </row>
    <row r="23" spans="2:3" x14ac:dyDescent="0.2">
      <c r="B23" s="9" t="s">
        <v>13</v>
      </c>
      <c r="C23" s="11">
        <f>(-C21/C22)*C13</f>
        <v>-462.64406659077974</v>
      </c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2021-09-24T19:15:20Z</dcterms:modified>
</cp:coreProperties>
</file>