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Net Payment Cost Index\"/>
    </mc:Choice>
  </mc:AlternateContent>
  <xr:revisionPtr revIDLastSave="0" documentId="13_ncr:1_{ED47318E-7C03-4E1B-B83C-01B4A8AD4BDE}" xr6:coauthVersionLast="36" xr6:coauthVersionMax="36" xr10:uidLastSave="{00000000-0000-0000-0000-000000000000}"/>
  <bookViews>
    <workbookView xWindow="0" yWindow="45" windowWidth="19035" windowHeight="9210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D18" i="1" l="1"/>
  <c r="C18" i="1"/>
  <c r="D17" i="1"/>
  <c r="D19" i="1" s="1"/>
  <c r="D20" i="1" s="1"/>
  <c r="D22" i="1" s="1"/>
  <c r="C17" i="1"/>
  <c r="C19" i="1" l="1"/>
  <c r="C20" i="1" s="1"/>
  <c r="C22" i="1" s="1"/>
</calcChain>
</file>

<file path=xl/sharedStrings.xml><?xml version="1.0" encoding="utf-8"?>
<sst xmlns="http://schemas.openxmlformats.org/spreadsheetml/2006/main" count="15" uniqueCount="14">
  <si>
    <t>http://breakingdownfinance.com</t>
  </si>
  <si>
    <t>Policy A</t>
  </si>
  <si>
    <t>Policy B</t>
  </si>
  <si>
    <t>Horizon (years)</t>
  </si>
  <si>
    <t>Insurance policy</t>
  </si>
  <si>
    <t>Discount rate</t>
  </si>
  <si>
    <t>Annual premium (beginning of year)</t>
  </si>
  <si>
    <t>annual end of year dividend</t>
  </si>
  <si>
    <t>Terminal cash value</t>
  </si>
  <si>
    <t>Step 1</t>
  </si>
  <si>
    <t>Step 2</t>
  </si>
  <si>
    <t>Step 3</t>
  </si>
  <si>
    <t>Step 4</t>
  </si>
  <si>
    <t>Net Payment Cost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</si>
</sst>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$-409]#,##0.00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0"/>
      <color rgb="FF2A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2" fontId="2" fillId="2" borderId="0" xfId="1" applyNumberFormat="1" applyFont="1" applyFill="1"/>
    <xf numFmtId="2" fontId="0" fillId="2" borderId="0" xfId="1" applyNumberFormat="1" applyFont="1" applyFill="1"/>
    <xf numFmtId="0" fontId="0" fillId="2" borderId="0" xfId="0" applyFill="1"/>
    <xf numFmtId="0" fontId="3" fillId="2" borderId="0" xfId="2" applyFill="1"/>
    <xf numFmtId="10" fontId="3" fillId="2" borderId="0" xfId="3" applyNumberFormat="1" applyFont="1" applyFill="1"/>
    <xf numFmtId="0" fontId="4" fillId="2" borderId="0" xfId="4" applyFill="1"/>
    <xf numFmtId="164" fontId="5" fillId="2" borderId="0" xfId="3" applyNumberFormat="1" applyFont="1" applyFill="1" applyBorder="1" applyAlignment="1"/>
    <xf numFmtId="164" fontId="6" fillId="2" borderId="0" xfId="3" applyNumberFormat="1" applyFont="1" applyFill="1" applyBorder="1" applyAlignment="1">
      <alignment wrapText="1"/>
    </xf>
    <xf numFmtId="2" fontId="0" fillId="2" borderId="0" xfId="0" applyNumberFormat="1" applyFill="1" applyBorder="1" applyAlignment="1">
      <alignment horizontal="center"/>
    </xf>
    <xf numFmtId="0" fontId="7" fillId="2" borderId="0" xfId="0" applyFont="1" applyFill="1"/>
    <xf numFmtId="2" fontId="0" fillId="2" borderId="0" xfId="0" applyNumberForma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3" fillId="2" borderId="0" xfId="2" applyFill="1" applyAlignment="1">
      <alignment horizontal="center"/>
    </xf>
    <xf numFmtId="0" fontId="3" fillId="2" borderId="0" xfId="2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8" fillId="2" borderId="0" xfId="0" applyFont="1" applyFill="1"/>
    <xf numFmtId="164" fontId="6" fillId="2" borderId="0" xfId="3" applyNumberFormat="1" applyFont="1" applyFill="1" applyBorder="1" applyAlignment="1">
      <alignment horizontal="center"/>
    </xf>
    <xf numFmtId="10" fontId="0" fillId="2" borderId="0" xfId="1" applyNumberFormat="1" applyFont="1" applyFill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/>
    <xf numFmtId="165" fontId="0" fillId="2" borderId="1" xfId="0" applyNumberFormat="1" applyFill="1" applyBorder="1" applyAlignment="1">
      <alignment horizontal="center"/>
    </xf>
    <xf numFmtId="164" fontId="6" fillId="2" borderId="0" xfId="3" applyNumberFormat="1" applyFont="1" applyFill="1" applyBorder="1" applyAlignment="1">
      <alignment horizontal="center"/>
    </xf>
  </cellXfs>
  <cellStyles count="5">
    <cellStyle name="Hyperlink" xfId="4" builtinId="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453741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2"/>
  <sheetViews>
    <sheetView tabSelected="1" workbookViewId="0">
      <selection activeCell="B11" sqref="B11"/>
    </sheetView>
  </sheetViews>
  <sheetFormatPr defaultColWidth="9.140625" defaultRowHeight="12.75" x14ac:dyDescent="0.2"/>
  <cols>
    <col min="1" max="1" width="9.140625" style="4"/>
    <col min="2" max="2" width="31.28515625" style="4" bestFit="1" customWidth="1"/>
    <col min="3" max="3" width="12.7109375" style="12" bestFit="1" customWidth="1"/>
    <col min="4" max="4" width="11.140625" style="10" bestFit="1" customWidth="1"/>
    <col min="5" max="6" width="12.85546875" style="3" customWidth="1"/>
    <col min="7" max="7" width="21.85546875" style="4" bestFit="1" customWidth="1"/>
    <col min="8" max="8" width="12.7109375" style="4" bestFit="1" customWidth="1"/>
    <col min="9" max="9" width="14.5703125" style="4" bestFit="1" customWidth="1"/>
    <col min="10" max="16384" width="9.140625" style="4"/>
  </cols>
  <sheetData>
    <row r="1" spans="2:6" s="1" customFormat="1" ht="14.25" customHeight="1" x14ac:dyDescent="0.25">
      <c r="C1" s="13"/>
      <c r="D1" s="14"/>
      <c r="E1" s="2"/>
      <c r="F1" s="2"/>
    </row>
    <row r="2" spans="2:6" s="1" customFormat="1" ht="14.25" customHeight="1" x14ac:dyDescent="0.25">
      <c r="B2" s="5"/>
      <c r="C2" s="15"/>
      <c r="D2" s="16"/>
      <c r="E2" s="6"/>
      <c r="F2" s="6"/>
    </row>
    <row r="3" spans="2:6" s="1" customFormat="1" ht="14.25" customHeight="1" x14ac:dyDescent="0.25">
      <c r="B3" s="5"/>
      <c r="C3" s="15"/>
      <c r="D3" s="16"/>
      <c r="E3" s="6"/>
      <c r="F3" s="6"/>
    </row>
    <row r="4" spans="2:6" s="1" customFormat="1" ht="14.25" customHeight="1" x14ac:dyDescent="0.25">
      <c r="B4" s="7" t="s">
        <v>0</v>
      </c>
      <c r="C4" s="15"/>
      <c r="D4" s="16"/>
      <c r="E4" s="6"/>
      <c r="F4" s="6"/>
    </row>
    <row r="5" spans="2:6" s="1" customFormat="1" ht="14.25" customHeight="1" x14ac:dyDescent="0.25">
      <c r="B5" s="5"/>
      <c r="C5" s="15"/>
      <c r="D5" s="16"/>
      <c r="E5" s="5"/>
      <c r="F5" s="5"/>
    </row>
    <row r="6" spans="2:6" s="1" customFormat="1" ht="28.5" customHeight="1" x14ac:dyDescent="0.45">
      <c r="B6" s="28" t="s">
        <v>13</v>
      </c>
      <c r="C6" s="28"/>
      <c r="D6" s="28"/>
      <c r="E6" s="9"/>
      <c r="F6" s="8"/>
    </row>
    <row r="7" spans="2:6" s="1" customFormat="1" ht="19.5" customHeight="1" x14ac:dyDescent="0.45">
      <c r="B7" s="21"/>
      <c r="C7" s="21"/>
      <c r="D7" s="21"/>
      <c r="E7" s="9"/>
      <c r="F7" s="8"/>
    </row>
    <row r="8" spans="2:6" x14ac:dyDescent="0.2">
      <c r="B8" s="18"/>
      <c r="C8" s="19" t="s">
        <v>1</v>
      </c>
      <c r="D8" s="24" t="s">
        <v>2</v>
      </c>
    </row>
    <row r="9" spans="2:6" x14ac:dyDescent="0.2">
      <c r="B9" s="4" t="s">
        <v>3</v>
      </c>
      <c r="C9" s="12">
        <v>15</v>
      </c>
      <c r="D9" s="10">
        <v>15</v>
      </c>
    </row>
    <row r="10" spans="2:6" x14ac:dyDescent="0.2">
      <c r="B10" s="4" t="s">
        <v>4</v>
      </c>
      <c r="C10" s="17">
        <v>125000</v>
      </c>
      <c r="D10" s="17">
        <v>125000</v>
      </c>
    </row>
    <row r="11" spans="2:6" x14ac:dyDescent="0.2">
      <c r="B11" s="4" t="s">
        <v>5</v>
      </c>
      <c r="C11" s="22">
        <v>0.06</v>
      </c>
      <c r="D11" s="23">
        <v>0.06</v>
      </c>
    </row>
    <row r="13" spans="2:6" x14ac:dyDescent="0.2">
      <c r="B13" s="4" t="s">
        <v>6</v>
      </c>
      <c r="C13" s="17">
        <v>1900</v>
      </c>
      <c r="D13" s="17">
        <v>2100</v>
      </c>
    </row>
    <row r="14" spans="2:6" x14ac:dyDescent="0.2">
      <c r="B14" s="4" t="s">
        <v>7</v>
      </c>
      <c r="C14" s="17">
        <v>350</v>
      </c>
      <c r="D14" s="17">
        <v>450</v>
      </c>
    </row>
    <row r="15" spans="2:6" x14ac:dyDescent="0.2">
      <c r="B15" s="4" t="s">
        <v>8</v>
      </c>
      <c r="C15" s="17">
        <v>22500</v>
      </c>
      <c r="D15" s="17">
        <v>25000</v>
      </c>
    </row>
    <row r="16" spans="2:6" x14ac:dyDescent="0.2">
      <c r="B16" s="18"/>
      <c r="C16" s="24"/>
      <c r="D16" s="24"/>
    </row>
    <row r="17" spans="2:4" x14ac:dyDescent="0.2">
      <c r="B17" s="11" t="s">
        <v>9</v>
      </c>
      <c r="C17" s="17">
        <f>FV(C11,C9,-C13,,1)</f>
        <v>46877.803348379683</v>
      </c>
      <c r="D17" s="17">
        <f>FV(D11,D9,-D13,,1)</f>
        <v>51812.308963998592</v>
      </c>
    </row>
    <row r="18" spans="2:4" x14ac:dyDescent="0.2">
      <c r="B18" s="11" t="s">
        <v>10</v>
      </c>
      <c r="C18" s="17">
        <f>FV(C11,C9,-C14,,0)</f>
        <v>8146.5894597482065</v>
      </c>
      <c r="D18" s="17">
        <f>FV(D11,D9,-D14,,0)</f>
        <v>10474.186448247694</v>
      </c>
    </row>
    <row r="19" spans="2:4" x14ac:dyDescent="0.2">
      <c r="B19" s="11" t="s">
        <v>11</v>
      </c>
      <c r="C19" s="17">
        <f>C17-C18</f>
        <v>38731.213888631479</v>
      </c>
      <c r="D19" s="17">
        <f>D17-D18</f>
        <v>41338.122515750896</v>
      </c>
    </row>
    <row r="20" spans="2:4" x14ac:dyDescent="0.2">
      <c r="B20" s="26" t="s">
        <v>12</v>
      </c>
      <c r="C20" s="27">
        <f>PMT(C11,C9,,-C19,1)</f>
        <v>1569.8113207547199</v>
      </c>
      <c r="D20" s="27">
        <f>PMT(D11,D9,,-D19,1)</f>
        <v>1675.4716981132103</v>
      </c>
    </row>
    <row r="21" spans="2:4" x14ac:dyDescent="0.2">
      <c r="B21" s="11"/>
      <c r="C21" s="17"/>
      <c r="D21" s="17"/>
    </row>
    <row r="22" spans="2:4" x14ac:dyDescent="0.2">
      <c r="B22" s="20" t="s">
        <v>13</v>
      </c>
      <c r="C22" s="25">
        <f>C20/C10*1000</f>
        <v>12.558490566037758</v>
      </c>
      <c r="D22" s="25">
        <f>D20/D10*1000</f>
        <v>13.403773584905682</v>
      </c>
    </row>
  </sheetData>
  <mergeCells count="1">
    <mergeCell ref="B6:D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2021-09-02T18:59:43Z</dcterms:modified>
</cp:coreProperties>
</file>