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reaking Down Finance\Excel spreadsheets\Measures of Internal Dispersion\"/>
    </mc:Choice>
  </mc:AlternateContent>
  <xr:revisionPtr revIDLastSave="0" documentId="13_ncr:1_{486DD568-ED51-4AC4-BC39-94460F1C5A54}" xr6:coauthVersionLast="36" xr6:coauthVersionMax="36" xr10:uidLastSave="{00000000-0000-0000-0000-000000000000}"/>
  <bookViews>
    <workbookView xWindow="0" yWindow="48" windowWidth="19032" windowHeight="9216" xr2:uid="{00000000-000D-0000-FFFF-FFFF00000000}"/>
  </bookViews>
  <sheets>
    <sheet name="Example" sheetId="1" r:id="rId1"/>
  </sheets>
  <definedNames>
    <definedName name="_xlnm._FilterDatabase" localSheetId="0" hidden="1">Example!$B$8:$D$8</definedName>
  </definedNames>
  <calcPr calcId="179021"/>
</workbook>
</file>

<file path=xl/calcChain.xml><?xml version="1.0" encoding="utf-8"?>
<calcChain xmlns="http://schemas.openxmlformats.org/spreadsheetml/2006/main">
  <c r="F9" i="1" l="1"/>
  <c r="C21" i="1"/>
  <c r="F10" i="1"/>
  <c r="F11" i="1"/>
  <c r="F12" i="1"/>
  <c r="F13" i="1"/>
  <c r="F14" i="1"/>
  <c r="F15" i="1"/>
  <c r="G10" i="1"/>
  <c r="G11" i="1"/>
  <c r="G12" i="1"/>
  <c r="G13" i="1"/>
  <c r="G14" i="1"/>
  <c r="G15" i="1"/>
  <c r="C20" i="1"/>
  <c r="D19" i="1"/>
  <c r="C19" i="1"/>
  <c r="C18" i="1"/>
  <c r="F17" i="1" l="1"/>
  <c r="H10" i="1" l="1"/>
  <c r="H11" i="1"/>
  <c r="H12" i="1"/>
  <c r="H14" i="1"/>
  <c r="H9" i="1"/>
  <c r="H13" i="1"/>
  <c r="H15" i="1"/>
  <c r="G9" i="1"/>
  <c r="H17" i="1" l="1"/>
  <c r="C22" i="1"/>
</calcChain>
</file>

<file path=xl/sharedStrings.xml><?xml version="1.0" encoding="utf-8"?>
<sst xmlns="http://schemas.openxmlformats.org/spreadsheetml/2006/main" count="17" uniqueCount="17">
  <si>
    <t>http://breakingdownfinance.com</t>
  </si>
  <si>
    <t>Measures of Internal Dispersion</t>
  </si>
  <si>
    <t>Account</t>
  </si>
  <si>
    <t>Account A</t>
  </si>
  <si>
    <t>Account B</t>
  </si>
  <si>
    <t>Account C</t>
  </si>
  <si>
    <t>Account D</t>
  </si>
  <si>
    <t>Account E</t>
  </si>
  <si>
    <t>Account F</t>
  </si>
  <si>
    <t>Account G</t>
  </si>
  <si>
    <t>Weight</t>
  </si>
  <si>
    <t>Annual Return</t>
  </si>
  <si>
    <t>Range</t>
  </si>
  <si>
    <t>High and Low</t>
  </si>
  <si>
    <t>Interquartile Range</t>
  </si>
  <si>
    <t>Standard Deviation</t>
  </si>
  <si>
    <t>Asset-weighted 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</si>
</sst>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0\ &quot;€&quot;"/>
    <numFmt numFmtId="166" formatCode="0.0000"/>
    <numFmt numFmtId="167" formatCode="0.00000%"/>
    <numFmt numFmtId="176" formatCode="0.000%"/>
  </numFmts>
  <fonts count="8" x14ac:knownFonts="1">
    <font>
      <sz val="10"/>
      <name val="Arial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2A3B78"/>
      <name val="Calibri"/>
      <family val="2"/>
      <scheme val="minor"/>
    </font>
    <font>
      <sz val="10"/>
      <name val="Arial"/>
      <family val="2"/>
    </font>
    <font>
      <b/>
      <sz val="10"/>
      <color rgb="FF2A3B7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1" applyFill="1"/>
    <xf numFmtId="0" fontId="3" fillId="2" borderId="0" xfId="3" applyFill="1"/>
    <xf numFmtId="2" fontId="0" fillId="2" borderId="0" xfId="0" applyNumberForma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2" fillId="2" borderId="0" xfId="1" applyFill="1" applyAlignment="1">
      <alignment horizontal="center"/>
    </xf>
    <xf numFmtId="0" fontId="0" fillId="2" borderId="0" xfId="0" applyFill="1" applyBorder="1"/>
    <xf numFmtId="16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4" fontId="4" fillId="2" borderId="0" xfId="2" applyNumberFormat="1" applyFont="1" applyFill="1" applyBorder="1" applyAlignment="1"/>
    <xf numFmtId="0" fontId="0" fillId="2" borderId="1" xfId="0" applyFill="1" applyBorder="1"/>
    <xf numFmtId="2" fontId="0" fillId="2" borderId="0" xfId="0" applyNumberFormat="1" applyFill="1" applyBorder="1" applyAlignment="1">
      <alignment horizontal="right"/>
    </xf>
    <xf numFmtId="164" fontId="4" fillId="2" borderId="0" xfId="2" applyNumberFormat="1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2" borderId="0" xfId="0" applyNumberFormat="1" applyFill="1"/>
    <xf numFmtId="167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ill="1" applyBorder="1"/>
    <xf numFmtId="176" fontId="6" fillId="2" borderId="0" xfId="4" applyNumberFormat="1" applyFont="1" applyFill="1" applyAlignment="1">
      <alignment horizontal="center"/>
    </xf>
    <xf numFmtId="0" fontId="5" fillId="2" borderId="1" xfId="0" applyFont="1" applyFill="1" applyBorder="1"/>
    <xf numFmtId="165" fontId="6" fillId="2" borderId="1" xfId="0" applyNumberFormat="1" applyFont="1" applyFill="1" applyBorder="1" applyAlignment="1">
      <alignment horizontal="center"/>
    </xf>
    <xf numFmtId="176" fontId="6" fillId="2" borderId="1" xfId="4" applyNumberFormat="1" applyFont="1" applyFill="1" applyBorder="1" applyAlignment="1">
      <alignment horizontal="center"/>
    </xf>
  </cellXfs>
  <cellStyles count="5">
    <cellStyle name="Hyperlink" xfId="3" builtinId="8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colors>
    <mruColors>
      <color rgb="FF2A3B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591748</xdr:colOff>
      <xdr:row>3</xdr:row>
      <xdr:rowOff>38181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14951" cy="581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reakingdownfinan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zoomScale="90" zoomScaleNormal="90" workbookViewId="0">
      <selection activeCell="N21" sqref="N21"/>
    </sheetView>
  </sheetViews>
  <sheetFormatPr defaultColWidth="9.109375" defaultRowHeight="13.2" x14ac:dyDescent="0.25"/>
  <cols>
    <col min="1" max="1" width="9.109375" style="2"/>
    <col min="2" max="2" width="29.44140625" style="2" bestFit="1" customWidth="1"/>
    <col min="3" max="3" width="21.5546875" style="5" bestFit="1" customWidth="1"/>
    <col min="4" max="4" width="16" style="2" customWidth="1"/>
    <col min="5" max="5" width="9.6640625" style="2" bestFit="1" customWidth="1"/>
    <col min="6" max="6" width="10.44140625" style="2" hidden="1" customWidth="1"/>
    <col min="7" max="7" width="9.33203125" style="2" hidden="1" customWidth="1"/>
    <col min="8" max="8" width="9.21875" style="2" hidden="1" customWidth="1"/>
    <col min="9" max="16384" width="9.109375" style="2"/>
  </cols>
  <sheetData>
    <row r="1" spans="2:8" s="1" customFormat="1" ht="14.25" customHeight="1" x14ac:dyDescent="0.3">
      <c r="C1" s="6"/>
    </row>
    <row r="2" spans="2:8" s="1" customFormat="1" ht="14.25" customHeight="1" x14ac:dyDescent="0.3">
      <c r="B2" s="3"/>
      <c r="C2" s="7"/>
    </row>
    <row r="3" spans="2:8" s="1" customFormat="1" ht="14.25" customHeight="1" x14ac:dyDescent="0.3">
      <c r="B3" s="3"/>
      <c r="C3" s="7"/>
    </row>
    <row r="4" spans="2:8" s="1" customFormat="1" ht="14.25" customHeight="1" x14ac:dyDescent="0.3">
      <c r="B4" s="4" t="s">
        <v>0</v>
      </c>
      <c r="C4" s="7"/>
    </row>
    <row r="5" spans="2:8" s="1" customFormat="1" ht="14.25" customHeight="1" x14ac:dyDescent="0.3">
      <c r="B5" s="3"/>
      <c r="C5" s="7"/>
    </row>
    <row r="6" spans="2:8" s="1" customFormat="1" ht="24.75" customHeight="1" x14ac:dyDescent="0.55000000000000004">
      <c r="B6" s="14" t="s">
        <v>1</v>
      </c>
      <c r="C6" s="14"/>
      <c r="D6" s="14"/>
      <c r="E6" s="11"/>
    </row>
    <row r="7" spans="2:8" x14ac:dyDescent="0.25">
      <c r="B7" s="8"/>
      <c r="C7" s="15"/>
      <c r="D7" s="8"/>
      <c r="E7" s="8"/>
    </row>
    <row r="8" spans="2:8" x14ac:dyDescent="0.25">
      <c r="B8" s="12" t="s">
        <v>2</v>
      </c>
      <c r="C8" s="16" t="s">
        <v>10</v>
      </c>
      <c r="D8" s="12" t="s">
        <v>11</v>
      </c>
      <c r="E8" s="8"/>
    </row>
    <row r="9" spans="2:8" x14ac:dyDescent="0.25">
      <c r="B9" s="8" t="s">
        <v>6</v>
      </c>
      <c r="C9" s="15">
        <v>0.1</v>
      </c>
      <c r="D9" s="15">
        <v>6.9000000000000006E-2</v>
      </c>
      <c r="E9" s="8"/>
      <c r="F9" s="21">
        <f>C9*D9</f>
        <v>6.9000000000000008E-3</v>
      </c>
      <c r="G9" s="20">
        <f>(D9-F17)^2</f>
        <v>2.9756250000000148E-6</v>
      </c>
      <c r="H9" s="20">
        <f>C9*(D9-$F$17)^2</f>
        <v>2.9756250000000152E-7</v>
      </c>
    </row>
    <row r="10" spans="2:8" x14ac:dyDescent="0.25">
      <c r="B10" s="8" t="s">
        <v>3</v>
      </c>
      <c r="C10" s="15">
        <v>0.15</v>
      </c>
      <c r="D10" s="15">
        <v>7.0000000000000007E-2</v>
      </c>
      <c r="E10" s="8"/>
      <c r="F10" s="21">
        <f t="shared" ref="F10:F15" si="0">C10*D10</f>
        <v>1.0500000000000001E-2</v>
      </c>
      <c r="G10" s="20">
        <f t="shared" ref="G10:G15" si="1">(D10-F18)^2</f>
        <v>4.9000000000000007E-3</v>
      </c>
      <c r="H10" s="20">
        <f t="shared" ref="H10:H15" si="2">C10*(D10-$F$17)^2</f>
        <v>7.8843750000000735E-8</v>
      </c>
    </row>
    <row r="11" spans="2:8" x14ac:dyDescent="0.25">
      <c r="B11" s="8" t="s">
        <v>7</v>
      </c>
      <c r="C11" s="15">
        <v>0.05</v>
      </c>
      <c r="D11" s="15">
        <v>7.0499999999999993E-2</v>
      </c>
      <c r="E11" s="8"/>
      <c r="F11" s="21">
        <f t="shared" si="0"/>
        <v>3.5249999999999999E-3</v>
      </c>
      <c r="G11" s="20">
        <f t="shared" si="1"/>
        <v>4.970249999999999E-3</v>
      </c>
      <c r="H11" s="20">
        <f t="shared" si="2"/>
        <v>2.5312500000003792E-9</v>
      </c>
    </row>
    <row r="12" spans="2:8" x14ac:dyDescent="0.25">
      <c r="B12" s="8" t="s">
        <v>8</v>
      </c>
      <c r="C12" s="15">
        <v>0.2</v>
      </c>
      <c r="D12" s="15">
        <v>7.0999999999999994E-2</v>
      </c>
      <c r="E12" s="8"/>
      <c r="F12" s="21">
        <f t="shared" si="0"/>
        <v>1.4199999999999999E-2</v>
      </c>
      <c r="G12" s="20">
        <f t="shared" si="1"/>
        <v>5.0409999999999995E-3</v>
      </c>
      <c r="H12" s="20">
        <f t="shared" si="2"/>
        <v>1.5124999999998195E-8</v>
      </c>
    </row>
    <row r="13" spans="2:8" x14ac:dyDescent="0.25">
      <c r="B13" s="8" t="s">
        <v>9</v>
      </c>
      <c r="C13" s="15">
        <v>0.4</v>
      </c>
      <c r="D13" s="15">
        <v>7.0999999999999994E-2</v>
      </c>
      <c r="E13" s="8"/>
      <c r="F13" s="21">
        <f t="shared" si="0"/>
        <v>2.8399999999999998E-2</v>
      </c>
      <c r="G13" s="20">
        <f t="shared" si="1"/>
        <v>5.0409999999999995E-3</v>
      </c>
      <c r="H13" s="20">
        <f t="shared" si="2"/>
        <v>3.024999999999639E-8</v>
      </c>
    </row>
    <row r="14" spans="2:8" x14ac:dyDescent="0.25">
      <c r="B14" s="8" t="s">
        <v>4</v>
      </c>
      <c r="C14" s="15">
        <v>0.05</v>
      </c>
      <c r="D14" s="15">
        <v>7.1999999999999995E-2</v>
      </c>
      <c r="E14" s="9"/>
      <c r="F14" s="21">
        <f t="shared" si="0"/>
        <v>3.5999999999999999E-3</v>
      </c>
      <c r="G14" s="20">
        <f t="shared" si="1"/>
        <v>5.1839999999999994E-3</v>
      </c>
      <c r="H14" s="20">
        <f t="shared" si="2"/>
        <v>8.128124999999802E-8</v>
      </c>
    </row>
    <row r="15" spans="2:8" x14ac:dyDescent="0.25">
      <c r="B15" s="12" t="s">
        <v>5</v>
      </c>
      <c r="C15" s="17">
        <v>0.05</v>
      </c>
      <c r="D15" s="17">
        <v>7.1999999999999995E-2</v>
      </c>
      <c r="E15" s="13"/>
      <c r="F15" s="21">
        <f t="shared" si="0"/>
        <v>3.5999999999999999E-3</v>
      </c>
      <c r="G15" s="20">
        <f t="shared" si="1"/>
        <v>5.1839999999999994E-3</v>
      </c>
      <c r="H15" s="20">
        <f t="shared" si="2"/>
        <v>8.128124999999802E-8</v>
      </c>
    </row>
    <row r="16" spans="2:8" x14ac:dyDescent="0.25">
      <c r="B16" s="8"/>
      <c r="C16" s="10"/>
      <c r="D16" s="8"/>
      <c r="E16" s="8"/>
      <c r="F16" s="8"/>
    </row>
    <row r="17" spans="2:8" x14ac:dyDescent="0.25">
      <c r="B17" s="23"/>
      <c r="C17" s="24"/>
      <c r="D17" s="12"/>
      <c r="F17" s="19">
        <f>SUM(F9:F15)</f>
        <v>7.072500000000001E-2</v>
      </c>
      <c r="H17" s="18">
        <f>SUM(H9:H15)</f>
        <v>5.8687499999999322E-7</v>
      </c>
    </row>
    <row r="18" spans="2:8" x14ac:dyDescent="0.25">
      <c r="B18" s="2" t="s">
        <v>12</v>
      </c>
      <c r="C18" s="22">
        <f>D15-D9</f>
        <v>2.9999999999999888E-3</v>
      </c>
    </row>
    <row r="19" spans="2:8" x14ac:dyDescent="0.25">
      <c r="B19" s="2" t="s">
        <v>13</v>
      </c>
      <c r="C19" s="22">
        <f>MAX(D9:D15)</f>
        <v>7.1999999999999995E-2</v>
      </c>
      <c r="D19" s="22">
        <f>MIN(D9:D15)</f>
        <v>6.9000000000000006E-2</v>
      </c>
    </row>
    <row r="20" spans="2:8" x14ac:dyDescent="0.25">
      <c r="B20" s="2" t="s">
        <v>14</v>
      </c>
      <c r="C20" s="22">
        <f>_xlfn.QUARTILE.INC(D9:D15,3)-_xlfn.QUARTILE.INC(D9:D15,1)</f>
        <v>1.2499999999999872E-3</v>
      </c>
    </row>
    <row r="21" spans="2:8" x14ac:dyDescent="0.25">
      <c r="B21" s="2" t="s">
        <v>15</v>
      </c>
      <c r="C21" s="22">
        <f>_xlfn.STDEV.S(D9:D15)</f>
        <v>1.0745984853711152E-3</v>
      </c>
    </row>
    <row r="22" spans="2:8" x14ac:dyDescent="0.25">
      <c r="B22" s="12" t="s">
        <v>16</v>
      </c>
      <c r="C22" s="25">
        <f>H17^0.5</f>
        <v>7.6607767230222365E-4</v>
      </c>
    </row>
  </sheetData>
  <mergeCells count="1">
    <mergeCell ref="B6:D6"/>
  </mergeCells>
  <phoneticPr fontId="0" type="noConversion"/>
  <hyperlinks>
    <hyperlink ref="B4" r:id="rId1" xr:uid="{00000000-0004-0000-00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2007-05-08T17:19:36Z</dcterms:created>
  <dcterms:modified xsi:type="dcterms:W3CDTF">2021-12-18T19:33:03Z</dcterms:modified>
</cp:coreProperties>
</file>