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aking Down Finance\Excel spreadsheets\Fixed Income Return Forecasting\"/>
    </mc:Choice>
  </mc:AlternateContent>
  <xr:revisionPtr revIDLastSave="0" documentId="13_ncr:1_{FBB59128-4649-42E2-814B-8EAD38752735}" xr6:coauthVersionLast="36" xr6:coauthVersionMax="36" xr10:uidLastSave="{00000000-0000-0000-0000-000000000000}"/>
  <bookViews>
    <workbookView xWindow="0" yWindow="48" windowWidth="19032" windowHeight="9216" xr2:uid="{00000000-000D-0000-FFFF-FFFF00000000}"/>
  </bookViews>
  <sheets>
    <sheet name="table-4" sheetId="1" r:id="rId1"/>
  </sheets>
  <calcPr calcId="179021"/>
</workbook>
</file>

<file path=xl/calcChain.xml><?xml version="1.0" encoding="utf-8"?>
<calcChain xmlns="http://schemas.openxmlformats.org/spreadsheetml/2006/main">
  <c r="C29" i="1" l="1"/>
  <c r="C24" i="1"/>
  <c r="C18" i="1"/>
  <c r="C16" i="1"/>
  <c r="C13" i="1" s="1"/>
  <c r="C8" i="1"/>
  <c r="C34" i="1" l="1"/>
</calcChain>
</file>

<file path=xl/sharedStrings.xml><?xml version="1.0" encoding="utf-8"?>
<sst xmlns="http://schemas.openxmlformats.org/spreadsheetml/2006/main" count="19" uniqueCount="19">
  <si>
    <t>http://breakingdownfinance.com</t>
  </si>
  <si>
    <t>Fixed Income Return Forecasting</t>
  </si>
  <si>
    <t>Yield Income</t>
  </si>
  <si>
    <t>Rolldown return</t>
  </si>
  <si>
    <t>Price change due to investor yield change predictions</t>
  </si>
  <si>
    <t>Credit losses</t>
  </si>
  <si>
    <t>Currency gain/loss</t>
  </si>
  <si>
    <t>Annual coupon</t>
  </si>
  <si>
    <t>Current bond price</t>
  </si>
  <si>
    <t>projected ending bond price</t>
  </si>
  <si>
    <t>beginning bond price</t>
  </si>
  <si>
    <t>Modified duration</t>
  </si>
  <si>
    <t>Expected change in yield</t>
  </si>
  <si>
    <t>Convexity</t>
  </si>
  <si>
    <t>predicted default</t>
  </si>
  <si>
    <t>recovery rate</t>
  </si>
  <si>
    <t>Exposure (weight of bond)</t>
  </si>
  <si>
    <t>Expected change in value of foreign currency</t>
  </si>
  <si>
    <t>Predicted bond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</si>
</sst>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7" formatCode="0.000%"/>
  </numFmts>
  <fonts count="8" x14ac:knownFonts="1">
    <font>
      <sz val="10"/>
      <name val="Arial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2A3B78"/>
      <name val="Calibri"/>
      <family val="2"/>
      <scheme val="minor"/>
    </font>
    <font>
      <sz val="10"/>
      <name val="Arial"/>
      <family val="2"/>
    </font>
    <font>
      <b/>
      <sz val="10"/>
      <color rgb="FF2A3B7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1" applyFill="1"/>
    <xf numFmtId="0" fontId="3" fillId="2" borderId="0" xfId="3" applyFill="1"/>
    <xf numFmtId="2" fontId="0" fillId="2" borderId="0" xfId="0" applyNumberForma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2" borderId="0" xfId="1" applyFill="1" applyAlignment="1">
      <alignment horizontal="center"/>
    </xf>
    <xf numFmtId="0" fontId="0" fillId="2" borderId="0" xfId="0" applyFill="1" applyBorder="1"/>
    <xf numFmtId="2" fontId="0" fillId="2" borderId="0" xfId="0" applyNumberFormat="1" applyFill="1" applyBorder="1" applyAlignment="1">
      <alignment horizontal="center"/>
    </xf>
    <xf numFmtId="164" fontId="4" fillId="2" borderId="0" xfId="2" applyNumberFormat="1" applyFont="1" applyFill="1" applyBorder="1" applyAlignment="1"/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10" fontId="0" fillId="2" borderId="0" xfId="0" applyNumberFormat="1" applyFill="1" applyBorder="1" applyAlignment="1">
      <alignment horizontal="center"/>
    </xf>
    <xf numFmtId="0" fontId="6" fillId="2" borderId="1" xfId="0" applyFont="1" applyFill="1" applyBorder="1"/>
    <xf numFmtId="164" fontId="4" fillId="2" borderId="0" xfId="2" applyNumberFormat="1" applyFont="1" applyFill="1" applyBorder="1" applyAlignment="1">
      <alignment horizontal="center"/>
    </xf>
    <xf numFmtId="0" fontId="6" fillId="2" borderId="0" xfId="0" applyFont="1" applyFill="1" applyBorder="1"/>
    <xf numFmtId="10" fontId="6" fillId="2" borderId="0" xfId="4" applyNumberFormat="1" applyFont="1" applyFill="1" applyBorder="1" applyAlignment="1">
      <alignment horizontal="center"/>
    </xf>
    <xf numFmtId="2" fontId="0" fillId="2" borderId="0" xfId="0" applyNumberFormat="1" applyFill="1" applyBorder="1" applyAlignment="1"/>
    <xf numFmtId="2" fontId="5" fillId="2" borderId="0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10" fontId="0" fillId="2" borderId="0" xfId="4" applyNumberFormat="1" applyFont="1" applyFill="1" applyBorder="1" applyAlignment="1">
      <alignment horizontal="center"/>
    </xf>
    <xf numFmtId="10" fontId="0" fillId="2" borderId="0" xfId="4" applyNumberFormat="1" applyFont="1" applyFill="1" applyAlignment="1">
      <alignment horizontal="center"/>
    </xf>
    <xf numFmtId="167" fontId="6" fillId="2" borderId="1" xfId="4" applyNumberFormat="1" applyFont="1" applyFill="1" applyBorder="1" applyAlignment="1">
      <alignment horizontal="center"/>
    </xf>
  </cellXfs>
  <cellStyles count="5">
    <cellStyle name="Hyperlink" xfId="3" builtinId="8"/>
    <cellStyle name="Normal" xfId="0" builtinId="0"/>
    <cellStyle name="Normal 2" xfId="1" xr:uid="{00000000-0005-0000-0000-000002000000}"/>
    <cellStyle name="Percent" xfId="4" builtinId="5"/>
    <cellStyle name="Percent 2" xfId="2" xr:uid="{00000000-0005-0000-0000-000004000000}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2613164</xdr:colOff>
      <xdr:row>3</xdr:row>
      <xdr:rowOff>38181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4"/>
  <sheetViews>
    <sheetView tabSelected="1" zoomScale="90" zoomScaleNormal="90" workbookViewId="0">
      <selection activeCell="F32" sqref="F32"/>
    </sheetView>
  </sheetViews>
  <sheetFormatPr defaultColWidth="9.109375" defaultRowHeight="13.2" x14ac:dyDescent="0.25"/>
  <cols>
    <col min="1" max="1" width="9.109375" style="2"/>
    <col min="2" max="2" width="51.21875" style="2" customWidth="1"/>
    <col min="3" max="3" width="14.44140625" style="5" bestFit="1" customWidth="1"/>
    <col min="4" max="4" width="16" style="2" customWidth="1"/>
    <col min="5" max="5" width="9.6640625" style="2" bestFit="1" customWidth="1"/>
    <col min="6" max="16384" width="9.109375" style="2"/>
  </cols>
  <sheetData>
    <row r="1" spans="2:6" s="1" customFormat="1" ht="14.25" customHeight="1" x14ac:dyDescent="0.3">
      <c r="C1" s="6"/>
    </row>
    <row r="2" spans="2:6" s="1" customFormat="1" ht="14.25" customHeight="1" x14ac:dyDescent="0.3">
      <c r="B2" s="3"/>
      <c r="C2" s="7"/>
    </row>
    <row r="3" spans="2:6" s="1" customFormat="1" ht="14.25" customHeight="1" x14ac:dyDescent="0.3">
      <c r="B3" s="3"/>
      <c r="C3" s="7"/>
    </row>
    <row r="4" spans="2:6" s="1" customFormat="1" ht="14.25" customHeight="1" x14ac:dyDescent="0.3">
      <c r="B4" s="4" t="s">
        <v>0</v>
      </c>
      <c r="C4" s="7"/>
    </row>
    <row r="5" spans="2:6" s="1" customFormat="1" ht="14.25" customHeight="1" x14ac:dyDescent="0.3">
      <c r="B5" s="3"/>
      <c r="C5" s="7"/>
    </row>
    <row r="6" spans="2:6" s="1" customFormat="1" ht="24.75" customHeight="1" x14ac:dyDescent="0.55000000000000004">
      <c r="B6" s="15" t="s">
        <v>1</v>
      </c>
      <c r="C6" s="15"/>
      <c r="D6" s="10"/>
      <c r="E6" s="10"/>
    </row>
    <row r="7" spans="2:6" s="8" customFormat="1" x14ac:dyDescent="0.25">
      <c r="B7" s="12"/>
      <c r="C7" s="12"/>
    </row>
    <row r="8" spans="2:6" s="8" customFormat="1" x14ac:dyDescent="0.25">
      <c r="B8" s="16" t="s">
        <v>2</v>
      </c>
      <c r="C8" s="17">
        <f>C10/C11</f>
        <v>2.9126213592233011E-2</v>
      </c>
    </row>
    <row r="9" spans="2:6" s="8" customFormat="1" x14ac:dyDescent="0.25">
      <c r="C9" s="11"/>
    </row>
    <row r="10" spans="2:6" s="8" customFormat="1" x14ac:dyDescent="0.25">
      <c r="B10" s="8" t="s">
        <v>7</v>
      </c>
      <c r="C10" s="11">
        <v>3</v>
      </c>
    </row>
    <row r="11" spans="2:6" s="8" customFormat="1" x14ac:dyDescent="0.25">
      <c r="B11" s="8" t="s">
        <v>8</v>
      </c>
      <c r="C11" s="11">
        <v>103</v>
      </c>
    </row>
    <row r="12" spans="2:6" s="8" customFormat="1" x14ac:dyDescent="0.25">
      <c r="C12" s="11"/>
    </row>
    <row r="13" spans="2:6" s="8" customFormat="1" x14ac:dyDescent="0.25">
      <c r="B13" s="16" t="s">
        <v>3</v>
      </c>
      <c r="C13" s="17">
        <f>C15/C16-1</f>
        <v>-5.6407766990291819E-3</v>
      </c>
    </row>
    <row r="14" spans="2:6" s="8" customFormat="1" x14ac:dyDescent="0.25">
      <c r="C14" s="11"/>
    </row>
    <row r="15" spans="2:6" x14ac:dyDescent="0.25">
      <c r="B15" s="8" t="s">
        <v>9</v>
      </c>
      <c r="C15" s="11">
        <v>102.419</v>
      </c>
      <c r="D15" s="18"/>
      <c r="E15" s="18"/>
      <c r="F15" s="8"/>
    </row>
    <row r="16" spans="2:6" x14ac:dyDescent="0.25">
      <c r="B16" s="8" t="s">
        <v>10</v>
      </c>
      <c r="C16" s="19">
        <f>C11</f>
        <v>103</v>
      </c>
      <c r="D16" s="8"/>
      <c r="E16" s="8"/>
      <c r="F16" s="8"/>
    </row>
    <row r="17" spans="2:6" x14ac:dyDescent="0.25">
      <c r="B17" s="8"/>
      <c r="C17" s="9"/>
      <c r="D17" s="8"/>
      <c r="E17" s="8"/>
      <c r="F17" s="8"/>
    </row>
    <row r="18" spans="2:6" x14ac:dyDescent="0.25">
      <c r="B18" s="16" t="s">
        <v>4</v>
      </c>
      <c r="C18" s="17">
        <f>(-C20*-C21)+(1/2*C22*C21^2)</f>
        <v>3.3503999999999999E-2</v>
      </c>
      <c r="D18" s="8"/>
      <c r="E18" s="8"/>
    </row>
    <row r="19" spans="2:6" x14ac:dyDescent="0.25">
      <c r="B19" s="8"/>
      <c r="C19" s="9"/>
      <c r="D19" s="8"/>
      <c r="E19" s="8"/>
    </row>
    <row r="20" spans="2:6" x14ac:dyDescent="0.25">
      <c r="B20" s="8" t="s">
        <v>11</v>
      </c>
      <c r="C20" s="9">
        <v>5.5</v>
      </c>
      <c r="D20" s="8"/>
      <c r="E20" s="8"/>
    </row>
    <row r="21" spans="2:6" x14ac:dyDescent="0.25">
      <c r="B21" s="8" t="s">
        <v>12</v>
      </c>
      <c r="C21" s="21">
        <v>6.0000000000000001E-3</v>
      </c>
      <c r="D21" s="8"/>
      <c r="E21" s="8"/>
    </row>
    <row r="22" spans="2:6" x14ac:dyDescent="0.25">
      <c r="B22" s="8" t="s">
        <v>13</v>
      </c>
      <c r="C22" s="9">
        <v>28</v>
      </c>
      <c r="D22" s="8"/>
      <c r="E22" s="8"/>
    </row>
    <row r="23" spans="2:6" ht="12.6" customHeight="1" x14ac:dyDescent="0.25">
      <c r="B23" s="8"/>
      <c r="C23" s="9"/>
      <c r="D23" s="8"/>
      <c r="E23" s="8"/>
    </row>
    <row r="24" spans="2:6" x14ac:dyDescent="0.25">
      <c r="B24" s="16" t="s">
        <v>5</v>
      </c>
      <c r="C24" s="17">
        <f>-C26*C27</f>
        <v>-2.8699999999999998E-4</v>
      </c>
      <c r="D24" s="8"/>
      <c r="E24" s="8"/>
    </row>
    <row r="25" spans="2:6" x14ac:dyDescent="0.25">
      <c r="B25" s="8"/>
      <c r="C25" s="9"/>
      <c r="D25" s="8"/>
      <c r="E25" s="8"/>
    </row>
    <row r="26" spans="2:6" x14ac:dyDescent="0.25">
      <c r="B26" s="8" t="s">
        <v>14</v>
      </c>
      <c r="C26" s="13">
        <v>4.0999999999999999E-4</v>
      </c>
      <c r="D26" s="8"/>
      <c r="E26" s="8"/>
    </row>
    <row r="27" spans="2:6" x14ac:dyDescent="0.25">
      <c r="B27" s="8" t="s">
        <v>15</v>
      </c>
      <c r="C27" s="20">
        <v>0.7</v>
      </c>
      <c r="D27" s="8"/>
      <c r="E27" s="8"/>
    </row>
    <row r="28" spans="2:6" x14ac:dyDescent="0.25">
      <c r="B28" s="8"/>
      <c r="C28" s="20"/>
      <c r="D28" s="8"/>
      <c r="E28" s="8"/>
    </row>
    <row r="29" spans="2:6" x14ac:dyDescent="0.25">
      <c r="B29" s="16" t="s">
        <v>6</v>
      </c>
      <c r="C29" s="17">
        <f>C31*C32</f>
        <v>1.1774999999999999E-2</v>
      </c>
      <c r="D29" s="8"/>
      <c r="E29" s="8"/>
    </row>
    <row r="30" spans="2:6" x14ac:dyDescent="0.25">
      <c r="B30" s="8"/>
      <c r="C30" s="13"/>
      <c r="D30" s="8"/>
      <c r="E30" s="8"/>
    </row>
    <row r="31" spans="2:6" x14ac:dyDescent="0.25">
      <c r="B31" s="2" t="s">
        <v>16</v>
      </c>
      <c r="C31" s="22">
        <v>0.3</v>
      </c>
      <c r="D31" s="8"/>
      <c r="E31" s="8"/>
    </row>
    <row r="32" spans="2:6" x14ac:dyDescent="0.25">
      <c r="B32" s="2" t="s">
        <v>17</v>
      </c>
      <c r="C32" s="22">
        <v>3.925E-2</v>
      </c>
    </row>
    <row r="33" spans="2:3" x14ac:dyDescent="0.25">
      <c r="B33" s="8"/>
      <c r="C33" s="13"/>
    </row>
    <row r="34" spans="2:3" x14ac:dyDescent="0.25">
      <c r="B34" s="14" t="s">
        <v>18</v>
      </c>
      <c r="C34" s="23">
        <f>C29+C24+C18+C13+C8</f>
        <v>6.8477436893203819E-2</v>
      </c>
    </row>
  </sheetData>
  <mergeCells count="1">
    <mergeCell ref="B6:C6"/>
  </mergeCells>
  <phoneticPr fontId="0" type="noConversion"/>
  <hyperlinks>
    <hyperlink ref="B4" r:id="rId1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2007-05-08T17:19:36Z</dcterms:created>
  <dcterms:modified xsi:type="dcterms:W3CDTF">2022-01-12T19:15:21Z</dcterms:modified>
</cp:coreProperties>
</file>