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Takeover bid evaluation\"/>
    </mc:Choice>
  </mc:AlternateContent>
  <xr:revisionPtr revIDLastSave="0" documentId="13_ncr:1_{5DE38B30-EACE-4DE9-93F3-C92E4C3AC50C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" sheetId="1" r:id="rId1"/>
  </sheets>
  <calcPr calcId="179021"/>
</workbook>
</file>

<file path=xl/calcChain.xml><?xml version="1.0" encoding="utf-8"?>
<calcChain xmlns="http://schemas.openxmlformats.org/spreadsheetml/2006/main">
  <c r="D13" i="1" l="1"/>
  <c r="C36" i="1" s="1"/>
  <c r="C13" i="1"/>
  <c r="C35" i="1" s="1"/>
  <c r="C37" i="1"/>
  <c r="C24" i="1"/>
  <c r="C23" i="1"/>
  <c r="C22" i="1" l="1"/>
  <c r="C28" i="1" s="1"/>
  <c r="C40" i="1"/>
  <c r="C41" i="1" s="1"/>
  <c r="C42" i="1" s="1"/>
  <c r="C44" i="1" s="1"/>
  <c r="C21" i="1"/>
  <c r="C27" i="1"/>
  <c r="C26" i="1" l="1"/>
  <c r="C43" i="1"/>
</calcChain>
</file>

<file path=xl/sharedStrings.xml><?xml version="1.0" encoding="utf-8"?>
<sst xmlns="http://schemas.openxmlformats.org/spreadsheetml/2006/main" count="29" uniqueCount="21">
  <si>
    <t>http://breakingdownfinance.com</t>
  </si>
  <si>
    <t>Takeover Bid Evaluation</t>
  </si>
  <si>
    <t>Pre-merger stock price</t>
  </si>
  <si>
    <t>Number of shares outstanding (millions)</t>
  </si>
  <si>
    <t>Pre-merger market value (millions)</t>
  </si>
  <si>
    <t>Estimated NPV of cost reduction synergies (millions)</t>
  </si>
  <si>
    <t>Cash offer</t>
  </si>
  <si>
    <t>VA</t>
  </si>
  <si>
    <t>VT</t>
  </si>
  <si>
    <t>S</t>
  </si>
  <si>
    <t>C</t>
  </si>
  <si>
    <t>Cash price offered</t>
  </si>
  <si>
    <t>Target</t>
  </si>
  <si>
    <t>Acquirer</t>
  </si>
  <si>
    <t>Value of the combined firm</t>
  </si>
  <si>
    <t>Gain to the target</t>
  </si>
  <si>
    <t>Gain to the acquirer</t>
  </si>
  <si>
    <t>Stock offer</t>
  </si>
  <si>
    <t>stock of acquirer per share of target</t>
  </si>
  <si>
    <t>PAT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</si>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</sst>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[$$-409]#,##0.00"/>
  </numFmts>
  <fonts count="10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164" fontId="4" fillId="2" borderId="0" xfId="2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0" fontId="0" fillId="2" borderId="0" xfId="4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0" fontId="6" fillId="2" borderId="0" xfId="4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4" applyNumberFormat="1" applyFont="1" applyFill="1" applyBorder="1" applyAlignment="1">
      <alignment horizontal="center"/>
    </xf>
    <xf numFmtId="0" fontId="8" fillId="2" borderId="0" xfId="0" applyFont="1" applyFill="1" applyBorder="1"/>
    <xf numFmtId="166" fontId="5" fillId="2" borderId="0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9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0" fontId="6" fillId="2" borderId="1" xfId="4" applyNumberFormat="1" applyFont="1" applyFill="1" applyBorder="1" applyAlignment="1">
      <alignment horizontal="right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 applyAlignment="1">
      <alignment horizontal="center"/>
    </xf>
  </cellXfs>
  <cellStyles count="5">
    <cellStyle name="Hyperlink" xfId="3" builtinId="8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2545855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zoomScale="90" zoomScaleNormal="90" workbookViewId="0">
      <selection activeCell="E33" sqref="E33"/>
    </sheetView>
  </sheetViews>
  <sheetFormatPr defaultColWidth="9.140625" defaultRowHeight="12.75" x14ac:dyDescent="0.2"/>
  <cols>
    <col min="1" max="1" width="9.140625" style="2"/>
    <col min="2" max="2" width="48.140625" style="2" bestFit="1" customWidth="1"/>
    <col min="3" max="3" width="32.42578125" style="5" bestFit="1" customWidth="1"/>
    <col min="4" max="4" width="18.5703125" style="13" customWidth="1"/>
    <col min="5" max="6" width="6.5703125" style="13" bestFit="1" customWidth="1"/>
    <col min="7" max="16384" width="9.140625" style="2"/>
  </cols>
  <sheetData>
    <row r="1" spans="2:6" s="1" customFormat="1" ht="14.25" customHeight="1" x14ac:dyDescent="0.25">
      <c r="C1" s="6"/>
      <c r="D1" s="11"/>
      <c r="E1" s="11"/>
      <c r="F1" s="11"/>
    </row>
    <row r="2" spans="2:6" s="1" customFormat="1" ht="14.25" customHeight="1" x14ac:dyDescent="0.25">
      <c r="B2" s="3"/>
      <c r="C2" s="7"/>
      <c r="D2" s="11"/>
      <c r="E2" s="11"/>
      <c r="F2" s="11"/>
    </row>
    <row r="3" spans="2:6" s="1" customFormat="1" ht="14.25" customHeight="1" x14ac:dyDescent="0.25">
      <c r="B3" s="3"/>
      <c r="C3" s="7"/>
      <c r="D3" s="11"/>
      <c r="E3" s="11"/>
      <c r="F3" s="11"/>
    </row>
    <row r="4" spans="2:6" s="1" customFormat="1" ht="14.25" customHeight="1" x14ac:dyDescent="0.25">
      <c r="B4" s="4" t="s">
        <v>0</v>
      </c>
      <c r="C4" s="7"/>
      <c r="D4" s="11"/>
      <c r="E4" s="11"/>
      <c r="F4" s="11"/>
    </row>
    <row r="5" spans="2:6" s="1" customFormat="1" ht="14.25" customHeight="1" x14ac:dyDescent="0.25">
      <c r="B5" s="3"/>
      <c r="C5" s="7"/>
      <c r="D5" s="11"/>
      <c r="E5" s="11"/>
      <c r="F5" s="11"/>
    </row>
    <row r="6" spans="2:6" s="1" customFormat="1" ht="32.25" customHeight="1" x14ac:dyDescent="0.45">
      <c r="B6" s="15" t="s">
        <v>1</v>
      </c>
      <c r="C6" s="15"/>
      <c r="D6" s="15"/>
      <c r="E6" s="15"/>
      <c r="F6" s="15"/>
    </row>
    <row r="7" spans="2:6" s="1" customFormat="1" ht="14.25" customHeight="1" x14ac:dyDescent="0.45">
      <c r="B7" s="14"/>
      <c r="C7" s="14"/>
      <c r="D7" s="14"/>
      <c r="E7" s="14"/>
      <c r="F7" s="14"/>
    </row>
    <row r="8" spans="2:6" s="1" customFormat="1" ht="18.75" customHeight="1" x14ac:dyDescent="0.45">
      <c r="D8" s="14"/>
      <c r="E8" s="14"/>
      <c r="F8" s="14"/>
    </row>
    <row r="9" spans="2:6" s="1" customFormat="1" ht="14.25" customHeight="1" x14ac:dyDescent="0.45">
      <c r="B9" s="14"/>
      <c r="C9" s="14"/>
      <c r="D9" s="14"/>
      <c r="E9" s="14"/>
      <c r="F9" s="14"/>
    </row>
    <row r="10" spans="2:6" s="1" customFormat="1" ht="14.25" customHeight="1" x14ac:dyDescent="0.45">
      <c r="B10" s="10"/>
      <c r="C10" s="12" t="s">
        <v>13</v>
      </c>
      <c r="D10" s="12" t="s">
        <v>12</v>
      </c>
      <c r="E10" s="10"/>
      <c r="F10" s="11"/>
    </row>
    <row r="11" spans="2:6" s="8" customFormat="1" x14ac:dyDescent="0.2">
      <c r="B11" s="8" t="s">
        <v>2</v>
      </c>
      <c r="C11" s="25">
        <v>37</v>
      </c>
      <c r="D11" s="25">
        <v>22</v>
      </c>
      <c r="E11" s="16"/>
      <c r="F11" s="16"/>
    </row>
    <row r="12" spans="2:6" x14ac:dyDescent="0.2">
      <c r="B12" s="8" t="s">
        <v>3</v>
      </c>
      <c r="C12" s="23">
        <v>55</v>
      </c>
      <c r="D12" s="23">
        <v>30</v>
      </c>
      <c r="E12" s="17"/>
      <c r="F12" s="17"/>
    </row>
    <row r="13" spans="2:6" x14ac:dyDescent="0.2">
      <c r="B13" s="8" t="s">
        <v>4</v>
      </c>
      <c r="C13" s="25">
        <f>C12*C11</f>
        <v>2035</v>
      </c>
      <c r="D13" s="25">
        <f>D12*D11</f>
        <v>660</v>
      </c>
      <c r="E13" s="17"/>
      <c r="F13" s="17"/>
    </row>
    <row r="14" spans="2:6" x14ac:dyDescent="0.2">
      <c r="B14" s="8" t="s">
        <v>5</v>
      </c>
      <c r="C14" s="26">
        <v>200</v>
      </c>
      <c r="D14" s="26"/>
      <c r="E14" s="17"/>
      <c r="F14" s="17"/>
    </row>
    <row r="15" spans="2:6" x14ac:dyDescent="0.2">
      <c r="B15" s="8"/>
      <c r="C15" s="18"/>
      <c r="D15" s="19"/>
      <c r="E15" s="19"/>
      <c r="F15" s="19"/>
    </row>
    <row r="16" spans="2:6" x14ac:dyDescent="0.2">
      <c r="B16" s="8"/>
      <c r="C16" s="18"/>
      <c r="D16" s="19"/>
      <c r="E16" s="19"/>
      <c r="F16" s="19"/>
    </row>
    <row r="17" spans="2:6" ht="20.25" x14ac:dyDescent="0.3">
      <c r="B17" s="28" t="s">
        <v>6</v>
      </c>
      <c r="C17" s="18"/>
      <c r="D17" s="19"/>
      <c r="E17" s="19"/>
      <c r="F17" s="19"/>
    </row>
    <row r="18" spans="2:6" x14ac:dyDescent="0.2">
      <c r="B18" s="20"/>
      <c r="C18" s="21"/>
      <c r="D18" s="20"/>
      <c r="E18" s="21"/>
      <c r="F18" s="20"/>
    </row>
    <row r="19" spans="2:6" x14ac:dyDescent="0.2">
      <c r="B19" s="24" t="s">
        <v>11</v>
      </c>
      <c r="C19" s="25">
        <v>27</v>
      </c>
      <c r="D19" s="20"/>
      <c r="E19" s="21"/>
      <c r="F19" s="20"/>
    </row>
    <row r="20" spans="2:6" x14ac:dyDescent="0.2">
      <c r="B20" s="30"/>
      <c r="C20" s="31"/>
      <c r="D20" s="20"/>
      <c r="E20" s="21"/>
      <c r="F20" s="20"/>
    </row>
    <row r="21" spans="2:6" x14ac:dyDescent="0.2">
      <c r="B21" s="22" t="s">
        <v>7</v>
      </c>
      <c r="C21" s="18">
        <f>C13</f>
        <v>2035</v>
      </c>
      <c r="D21" s="19"/>
      <c r="E21" s="19"/>
      <c r="F21" s="19"/>
    </row>
    <row r="22" spans="2:6" x14ac:dyDescent="0.2">
      <c r="B22" s="22" t="s">
        <v>8</v>
      </c>
      <c r="C22" s="18">
        <f>D13</f>
        <v>660</v>
      </c>
      <c r="D22" s="19"/>
      <c r="E22" s="19"/>
      <c r="F22" s="19"/>
    </row>
    <row r="23" spans="2:6" x14ac:dyDescent="0.2">
      <c r="B23" s="22" t="s">
        <v>9</v>
      </c>
      <c r="C23" s="18">
        <f>C14</f>
        <v>200</v>
      </c>
      <c r="D23" s="19"/>
      <c r="E23" s="19"/>
      <c r="F23" s="19"/>
    </row>
    <row r="24" spans="2:6" x14ac:dyDescent="0.2">
      <c r="B24" s="32" t="s">
        <v>10</v>
      </c>
      <c r="C24" s="33">
        <f>C19*D12</f>
        <v>810</v>
      </c>
      <c r="D24" s="25"/>
      <c r="E24" s="19"/>
      <c r="F24" s="19"/>
    </row>
    <row r="25" spans="2:6" x14ac:dyDescent="0.2">
      <c r="B25" s="8"/>
      <c r="C25" s="18"/>
      <c r="D25" s="19"/>
      <c r="E25" s="19"/>
      <c r="F25" s="19"/>
    </row>
    <row r="26" spans="2:6" x14ac:dyDescent="0.2">
      <c r="B26" s="27" t="s">
        <v>14</v>
      </c>
      <c r="C26" s="35">
        <f>C21+C22+C23-C24</f>
        <v>2085</v>
      </c>
      <c r="D26" s="19"/>
      <c r="E26" s="19"/>
      <c r="F26" s="19"/>
    </row>
    <row r="27" spans="2:6" x14ac:dyDescent="0.2">
      <c r="B27" s="27" t="s">
        <v>15</v>
      </c>
      <c r="C27" s="36">
        <f>C24-D13</f>
        <v>150</v>
      </c>
      <c r="D27" s="19"/>
      <c r="E27" s="19"/>
      <c r="F27" s="19"/>
    </row>
    <row r="28" spans="2:6" x14ac:dyDescent="0.2">
      <c r="B28" s="27" t="s">
        <v>16</v>
      </c>
      <c r="C28" s="35">
        <f>C14-(C24-C22)</f>
        <v>50</v>
      </c>
      <c r="D28" s="19"/>
      <c r="E28" s="19"/>
      <c r="F28" s="19"/>
    </row>
    <row r="29" spans="2:6" x14ac:dyDescent="0.2">
      <c r="B29" s="8"/>
      <c r="C29" s="18"/>
      <c r="D29" s="19"/>
      <c r="E29" s="19"/>
      <c r="F29" s="19"/>
    </row>
    <row r="30" spans="2:6" x14ac:dyDescent="0.2">
      <c r="B30" s="20"/>
      <c r="C30" s="21"/>
      <c r="D30" s="19"/>
      <c r="E30" s="19"/>
      <c r="F30" s="19"/>
    </row>
    <row r="31" spans="2:6" ht="20.25" x14ac:dyDescent="0.3">
      <c r="B31" s="28" t="s">
        <v>17</v>
      </c>
      <c r="C31" s="18"/>
      <c r="D31" s="19"/>
      <c r="E31" s="19"/>
      <c r="F31" s="19"/>
    </row>
    <row r="32" spans="2:6" ht="20.25" x14ac:dyDescent="0.3">
      <c r="B32" s="28"/>
      <c r="C32" s="29" t="s">
        <v>18</v>
      </c>
      <c r="D32" s="19"/>
      <c r="E32" s="19"/>
      <c r="F32" s="19"/>
    </row>
    <row r="33" spans="2:6" x14ac:dyDescent="0.2">
      <c r="B33" s="24" t="s">
        <v>17</v>
      </c>
      <c r="C33" s="18">
        <v>0.75</v>
      </c>
      <c r="D33" s="19"/>
      <c r="E33" s="19"/>
      <c r="F33" s="19"/>
    </row>
    <row r="34" spans="2:6" x14ac:dyDescent="0.2">
      <c r="B34" s="9"/>
      <c r="C34" s="34"/>
      <c r="D34" s="19"/>
      <c r="E34" s="19"/>
      <c r="F34" s="19"/>
    </row>
    <row r="35" spans="2:6" x14ac:dyDescent="0.2">
      <c r="B35" s="22" t="s">
        <v>7</v>
      </c>
      <c r="C35" s="18">
        <f>C13</f>
        <v>2035</v>
      </c>
      <c r="D35" s="19"/>
      <c r="E35" s="19"/>
      <c r="F35" s="19"/>
    </row>
    <row r="36" spans="2:6" x14ac:dyDescent="0.2">
      <c r="B36" s="22" t="s">
        <v>8</v>
      </c>
      <c r="C36" s="18">
        <f>D13</f>
        <v>660</v>
      </c>
      <c r="D36" s="19"/>
      <c r="E36" s="19"/>
      <c r="F36" s="19"/>
    </row>
    <row r="37" spans="2:6" x14ac:dyDescent="0.2">
      <c r="B37" s="22" t="s">
        <v>9</v>
      </c>
      <c r="C37" s="18">
        <f>C14</f>
        <v>200</v>
      </c>
      <c r="D37" s="19"/>
      <c r="E37" s="19"/>
      <c r="F37" s="19"/>
    </row>
    <row r="38" spans="2:6" x14ac:dyDescent="0.2">
      <c r="B38" s="32" t="s">
        <v>10</v>
      </c>
      <c r="C38" s="34">
        <v>0</v>
      </c>
      <c r="D38" s="19"/>
      <c r="E38" s="19"/>
      <c r="F38" s="19"/>
    </row>
    <row r="40" spans="2:6" x14ac:dyDescent="0.2">
      <c r="B40" s="37" t="s">
        <v>14</v>
      </c>
      <c r="C40" s="35">
        <f>C35+C36+C37-C38</f>
        <v>2895</v>
      </c>
    </row>
    <row r="41" spans="2:6" x14ac:dyDescent="0.2">
      <c r="B41" s="37" t="s">
        <v>19</v>
      </c>
      <c r="C41" s="38">
        <f>C40/(C12+D12*C33)</f>
        <v>37.354838709677416</v>
      </c>
    </row>
    <row r="42" spans="2:6" x14ac:dyDescent="0.2">
      <c r="B42" s="37" t="s">
        <v>20</v>
      </c>
      <c r="C42" s="38">
        <f>C41*D12*C33</f>
        <v>840.48387096774184</v>
      </c>
    </row>
    <row r="43" spans="2:6" x14ac:dyDescent="0.2">
      <c r="B43" s="37" t="s">
        <v>15</v>
      </c>
      <c r="C43" s="38">
        <f>C42-D13</f>
        <v>180.48387096774184</v>
      </c>
    </row>
    <row r="44" spans="2:6" x14ac:dyDescent="0.2">
      <c r="B44" s="37" t="s">
        <v>16</v>
      </c>
      <c r="C44" s="38">
        <f>C14-(C42-D13)</f>
        <v>19.516129032258164</v>
      </c>
    </row>
  </sheetData>
  <mergeCells count="2">
    <mergeCell ref="B6:F6"/>
    <mergeCell ref="C14:D14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2022-07-11T14:02:17Z</dcterms:modified>
</cp:coreProperties>
</file>